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E:\"/>
    </mc:Choice>
  </mc:AlternateContent>
  <xr:revisionPtr revIDLastSave="0" documentId="13_ncr:1_{CD5FCD6F-ED8C-4F1E-B2BD-DED184774BC5}" xr6:coauthVersionLast="36" xr6:coauthVersionMax="36" xr10:uidLastSave="{00000000-0000-0000-0000-000000000000}"/>
  <bookViews>
    <workbookView xWindow="0" yWindow="0" windowWidth="20490" windowHeight="7635" firstSheet="1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s="1"/>
  <c r="BY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s="1"/>
  <c r="DG35" i="7"/>
  <c r="CQ35" i="7"/>
  <c r="BY35" i="7"/>
  <c r="BE35" i="7"/>
  <c r="AM35" i="7"/>
  <c r="W35" i="7"/>
  <c r="E35" i="7"/>
  <c r="C35" i="7" s="1"/>
  <c r="DG34" i="7"/>
  <c r="CQ34" i="7"/>
  <c r="BY34" i="7"/>
  <c r="BG34" i="7"/>
  <c r="AM34" i="7"/>
  <c r="W34" i="7"/>
  <c r="E34" i="7"/>
  <c r="C34" i="7" s="1"/>
  <c r="U34" i="7" l="1"/>
  <c r="U35" i="7" s="1"/>
  <c r="U36" i="7" l="1"/>
  <c r="BE34" i="7"/>
  <c r="BW34" i="7" s="1"/>
  <c r="BW35" i="7" l="1"/>
  <c r="BW36" i="7" s="1"/>
  <c r="BW37" i="7" s="1"/>
  <c r="BW38" i="7" s="1"/>
  <c r="BW39" i="7" s="1"/>
  <c r="BW40" i="7" s="1"/>
  <c r="BW41" i="7" s="1"/>
  <c r="BW42" i="7" s="1"/>
  <c r="CO34" i="7" l="1"/>
  <c r="CO35" i="7" s="1"/>
</calcChain>
</file>

<file path=xl/sharedStrings.xml><?xml version="1.0" encoding="utf-8"?>
<sst xmlns="http://schemas.openxmlformats.org/spreadsheetml/2006/main" count="1079" uniqueCount="549">
  <si>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</si>
  <si>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</si>
  <si>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</si>
  <si>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</si>
  <si>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</si>
  <si>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</si>
  <si>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</si>
  <si>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</si>
  <si>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</si>
  <si>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</si>
  <si>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</si>
  <si>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</si>
  <si>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</si>
  <si>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</si>
  <si>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</si>
  <si>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地方債現在高の減、充当可能基金の増により、将来負担比率は減少傾向にある。
また、類似団体と比較しても昨年度に引き続き低い水準にある。
一方で、有形固定資産減価償却率については、類似団体平均を下回っているものの、微増傾向にある。
昨年度同様、小中学校や児童館等は償却率60％を超えており、要因の一つとなっている。</t>
    <rPh sb="125" eb="128">
      <t>ジドウカン</t>
    </rPh>
    <phoneticPr fontId="5"/>
  </si>
  <si>
    <t>当該年度は、一般会計の地方債償還額等は増加したものの、公営企業会計等における償還額等の減少により、実質公債費比率が微減する結果となった。
公営企業会計等における償還額・地方債残高についてはともに減少傾向にあるが、今後開始するストックマネジメントの実施に伴う借入もあり得ることから、再び上昇に転じることも考えられるため、動向を注視していく必要がある。</t>
    <rPh sb="49" eb="51">
      <t>ジッシツ</t>
    </rPh>
    <rPh sb="51" eb="54">
      <t>コウサイヒ</t>
    </rPh>
    <rPh sb="54" eb="56">
      <t>ヒリツ</t>
    </rPh>
    <rPh sb="57" eb="59">
      <t>ビゲン</t>
    </rPh>
    <rPh sb="61" eb="63">
      <t>ケッカ</t>
    </rPh>
    <phoneticPr fontId="2"/>
  </si>
  <si>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</si>
  <si>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</si>
  <si>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</si>
  <si>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</si>
  <si>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</si>
  <si>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</si>
  <si>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</si>
  <si>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</si>
  <si>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</si>
  <si>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</si>
  <si>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</si>
  <si>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</si>
  <si>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</si>
  <si>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</si>
  <si>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</si>
  <si>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</si>
  <si>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</si>
  <si>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</si>
  <si>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</si>
  <si>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</si>
  <si>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</si>
  <si>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</si>
  <si>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</si>
  <si>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</si>
  <si>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</si>
  <si>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</si>
  <si>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</si>
  <si>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</si>
  <si>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</si>
  <si>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</si>
  <si>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</si>
  <si>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</si>
  <si>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</si>
  <si>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</si>
  <si>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</si>
  <si>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</si>
  <si>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</si>
  <si>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</si>
  <si>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</si>
  <si>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</si>
  <si>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</si>
  <si>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</si>
  <si>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</si>
  <si>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</si>
  <si>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</si>
  <si>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</si>
  <si>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</si>
  <si>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</si>
  <si>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</si>
  <si>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</si>
  <si>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</si>
  <si>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</si>
  <si>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</si>
  <si>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</si>
  <si>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</si>
  <si>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</si>
  <si>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</si>
  <si>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</si>
  <si>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</si>
  <si>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</si>
  <si>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</si>
  <si>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</si>
  <si>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</si>
  <si>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</si>
  <si>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</si>
  <si>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</si>
  <si>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</si>
  <si>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4"/>
  </si>
  <si>
    <t>うち日本人(％)</t>
    <phoneticPr fontId="5"/>
  </si>
  <si>
    <t>-1.0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</si>
  <si>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</si>
  <si>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</si>
  <si>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</si>
  <si>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</si>
  <si>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</si>
  <si>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</si>
  <si>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</si>
  <si>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</si>
  <si>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</si>
  <si>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</si>
  <si>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</si>
  <si>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</si>
  <si>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</si>
  <si>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</si>
  <si>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</si>
  <si>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</si>
  <si>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</si>
  <si>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</si>
  <si>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</si>
  <si>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</si>
  <si>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</si>
  <si>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</si>
  <si>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</si>
  <si>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</si>
  <si>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</si>
  <si>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</si>
  <si>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</si>
  <si>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</si>
  <si>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</si>
  <si>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</si>
  <si>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</si>
  <si>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</si>
  <si>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</si>
  <si>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</si>
  <si>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</si>
  <si>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</si>
  <si>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</si>
  <si>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</si>
  <si>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</si>
  <si>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</si>
  <si>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</si>
  <si>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</si>
  <si>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</si>
  <si>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</si>
  <si>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</si>
  <si>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</si>
  <si>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</si>
  <si>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</si>
  <si>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</si>
  <si>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</si>
  <si>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</si>
  <si>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</si>
  <si>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</si>
  <si>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</si>
  <si>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</si>
  <si>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</si>
  <si>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</si>
  <si>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</si>
  <si>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</si>
  <si>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</si>
  <si>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</si>
  <si>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東京都日の出町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</si>
  <si>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</si>
  <si>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</si>
  <si>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</si>
  <si>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</si>
  <si>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</si>
  <si>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</si>
  <si>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</si>
  <si>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</si>
  <si>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</si>
  <si>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</si>
  <si>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</si>
  <si>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</si>
  <si>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</si>
  <si>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</si>
  <si>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</si>
  <si>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</si>
  <si>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</si>
  <si>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</si>
  <si>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</si>
  <si>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</si>
  <si>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</si>
  <si>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</si>
  <si>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</si>
  <si>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</si>
  <si>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</si>
  <si>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</si>
  <si>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</si>
  <si>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</si>
  <si>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</si>
  <si>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</si>
  <si>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</si>
  <si>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</si>
  <si>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</si>
  <si>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</si>
  <si>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</si>
  <si>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</si>
  <si>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</si>
  <si>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</si>
  <si>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</si>
  <si>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</si>
  <si>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</si>
  <si>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</si>
  <si>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</si>
  <si>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</si>
  <si>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</si>
  <si>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</si>
  <si>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</si>
  <si>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</si>
  <si>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</si>
  <si>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</si>
  <si>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</si>
  <si>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</si>
  <si>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</si>
  <si>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</si>
  <si>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</si>
  <si>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</si>
  <si>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</si>
  <si>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</si>
  <si>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</si>
  <si>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</si>
  <si>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</si>
  <si>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</si>
  <si>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</si>
  <si>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</si>
  <si>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</si>
  <si>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</si>
  <si>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</si>
  <si>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</si>
  <si>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</si>
  <si>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</si>
  <si>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</si>
  <si>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</si>
  <si>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</si>
  <si>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</si>
  <si>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</si>
  <si>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</si>
  <si>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</si>
  <si>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</si>
  <si>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</si>
  <si>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</si>
  <si>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</si>
  <si>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</si>
  <si>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</si>
  <si>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</si>
  <si>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</si>
  <si>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</si>
  <si>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</si>
  <si>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</si>
  <si>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</si>
  <si>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</si>
  <si>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</si>
  <si>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</si>
  <si>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</si>
  <si>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</si>
  <si>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</si>
  <si>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</si>
  <si>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</si>
  <si>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</si>
  <si>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</si>
  <si>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</si>
  <si>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</si>
  <si>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</si>
  <si>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</si>
  <si>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</si>
  <si>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</si>
  <si>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</si>
  <si>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</si>
  <si>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</si>
  <si>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</si>
  <si>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</si>
  <si>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</si>
  <si>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</si>
  <si>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</si>
  <si>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</si>
  <si>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</si>
  <si>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</si>
  <si>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</si>
  <si>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</si>
  <si>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</si>
  <si>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</si>
  <si>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</si>
  <si>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</si>
  <si>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</si>
  <si>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</si>
  <si>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</si>
  <si>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</si>
  <si>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</si>
  <si>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</si>
  <si>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</si>
  <si>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</si>
  <si>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</si>
  <si>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</si>
  <si>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</si>
  <si>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</si>
  <si>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</si>
  <si>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</si>
  <si>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</si>
  <si>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</si>
  <si>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</si>
  <si>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</si>
  <si>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</si>
  <si>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</si>
  <si>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</si>
  <si>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</si>
  <si>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</si>
  <si>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</si>
  <si>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</si>
  <si>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</si>
  <si>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</si>
  <si>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</si>
  <si>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</si>
  <si>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東京都日の出町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</si>
  <si>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</si>
  <si>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</si>
  <si>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</si>
  <si>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</si>
  <si>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</si>
  <si>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</si>
  <si>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</si>
  <si>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</si>
  <si>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</si>
  <si>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</si>
  <si>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</si>
  <si>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</si>
  <si>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</si>
  <si>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</si>
  <si>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</si>
  <si>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</si>
  <si>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</si>
  <si>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</si>
  <si>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</si>
  <si>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</si>
  <si>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</si>
  <si>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日の出町土地開発公社</t>
  </si>
  <si>
    <t>-</t>
    <phoneticPr fontId="2"/>
  </si>
  <si>
    <t>日の出町サービス総合センター</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</si>
  <si>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</si>
  <si>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</si>
  <si>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</si>
  <si>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</si>
  <si>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</si>
  <si>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</si>
  <si>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</si>
  <si>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</si>
  <si>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</si>
  <si>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</si>
  <si>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</si>
  <si>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</si>
  <si>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</si>
  <si>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</si>
  <si>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</si>
  <si>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</si>
  <si>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</si>
  <si>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</si>
  <si>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</si>
  <si>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</si>
  <si>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</si>
  <si>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</si>
  <si>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</si>
  <si>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秋川流域斎場組合</t>
  </si>
  <si>
    <t>西秋川衛生組合</t>
  </si>
  <si>
    <t>阿伎留病院企業団</t>
  </si>
  <si>
    <t>東京市町村総合事務組合(一般会計)</t>
  </si>
  <si>
    <t>東京市町村総合事務組合(交通災害共済特別会計)</t>
  </si>
  <si>
    <t>東京都市町村職員退職手当組合</t>
  </si>
  <si>
    <t>東京都市町村議会議員公務災害補償等組合</t>
  </si>
  <si>
    <t>東京都後期高齢者医療広域連合（一般会計）</t>
  </si>
  <si>
    <t>東京都後期高齢者医療広域連合（医療特別会計）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</si>
  <si>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</si>
  <si>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</si>
  <si>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</si>
  <si>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</si>
  <si>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</si>
  <si>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</si>
  <si>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</si>
  <si>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</si>
  <si>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</si>
  <si>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</si>
  <si>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</si>
  <si>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</si>
  <si>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</si>
  <si>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</si>
  <si>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</si>
  <si>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</si>
  <si>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</si>
  <si>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</si>
  <si>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</si>
  <si>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</si>
  <si>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</si>
  <si>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</si>
  <si>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</si>
  <si>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</si>
  <si>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</si>
  <si>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</si>
  <si>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</si>
  <si>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</si>
  <si>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</si>
  <si>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</si>
  <si>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</si>
  <si>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</si>
  <si>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</si>
  <si>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</si>
  <si>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</si>
  <si>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</si>
  <si>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</si>
  <si>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</si>
  <si>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</si>
  <si>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</si>
  <si>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</si>
  <si>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</si>
  <si>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</si>
  <si>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</si>
  <si>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</si>
  <si>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</si>
  <si>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</si>
  <si>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</si>
  <si>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</si>
  <si>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</si>
  <si>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</si>
  <si>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</si>
  <si>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</si>
  <si>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</si>
  <si>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</si>
  <si>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</si>
  <si>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</si>
  <si>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</si>
  <si>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</si>
  <si>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</si>
  <si>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</si>
  <si>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</si>
  <si>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</si>
  <si>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</si>
  <si>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</si>
  <si>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</si>
  <si>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</si>
  <si>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</si>
  <si>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</si>
  <si>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</si>
  <si>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</si>
  <si>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</si>
  <si>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</si>
  <si>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</si>
  <si>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</si>
  <si>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</si>
  <si>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</si>
  <si>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</si>
  <si>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</si>
  <si>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</si>
  <si>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</si>
  <si>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</si>
  <si>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</si>
  <si>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</si>
  <si>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</si>
  <si>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</si>
  <si>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</si>
  <si>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</si>
  <si>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</si>
  <si>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</si>
  <si>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</si>
  <si>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</si>
  <si>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</si>
  <si>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</si>
  <si>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</si>
  <si>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</si>
  <si>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</si>
  <si>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</si>
  <si>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</si>
  <si>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</si>
  <si>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</si>
  <si>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</si>
  <si>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</si>
  <si>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</si>
  <si>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</si>
  <si>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</si>
  <si>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</si>
  <si>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</si>
  <si>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</si>
  <si>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</si>
  <si>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</si>
  <si>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</si>
  <si>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</si>
  <si>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</si>
  <si>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</si>
  <si>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</si>
  <si>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</si>
  <si>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</si>
  <si>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</si>
  <si>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</si>
  <si>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</si>
  <si>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</si>
  <si>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</si>
  <si>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</si>
  <si>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</si>
  <si>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</si>
  <si>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</si>
  <si>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</si>
  <si>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</si>
  <si>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</si>
  <si>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</si>
  <si>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</si>
  <si>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下水道事業特別会計</t>
  </si>
  <si>
    <t>介護保険特別会計</t>
  </si>
  <si>
    <t>国民健康保険特別会計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</si>
  <si>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</si>
  <si>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</si>
  <si>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</si>
  <si>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</si>
  <si>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</si>
  <si>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</si>
  <si>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</si>
  <si>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</si>
  <si>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</si>
  <si>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</si>
  <si>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</si>
  <si>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</si>
  <si>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</si>
  <si>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</si>
  <si>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</si>
  <si>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</si>
  <si>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</si>
  <si>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</si>
  <si>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</si>
  <si>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</si>
  <si>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</si>
  <si>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</si>
  <si>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</si>
  <si>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</si>
  <si>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</si>
  <si>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</si>
  <si>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</si>
  <si>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</si>
  <si>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</si>
  <si>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</si>
  <si>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</si>
  <si>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</si>
  <si>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</si>
  <si>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</si>
  <si>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</si>
  <si>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</si>
  <si>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</si>
  <si>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</si>
  <si>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</si>
  <si>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</si>
  <si>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</si>
  <si>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</si>
  <si>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</si>
  <si>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</si>
  <si>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</si>
  <si>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</si>
  <si>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</si>
  <si>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</si>
  <si>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</si>
  <si>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</si>
  <si>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</si>
  <si>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社会資本等整備基金</t>
  </si>
  <si>
    <t>三吉野桜木地区整備基金</t>
  </si>
  <si>
    <t>災害復旧・復興基金</t>
  </si>
  <si>
    <t>森林環境整備基金</t>
  </si>
  <si>
    <t>福祉振興基金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</si>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</sst>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A337972D-869D-42DE-9909-762A8794F966}"/>
    <cellStyle name="標準 2 3" xfId="10" xr:uid="{55E97E3B-504B-4CAF-9972-F14DECAB86A3}"/>
    <cellStyle name="標準 3" xfId="11" xr:uid="{F13B70BF-A814-4176-9C4B-D9B0187D9DA8}"/>
    <cellStyle name="標準 4" xfId="20" xr:uid="{FE3306E7-1883-4B8E-8C4D-B9B7C6B687DC}"/>
    <cellStyle name="標準 4_APAHO401600" xfId="16" xr:uid="{9635802D-3A0B-441E-8D95-44BAE08608D8}"/>
    <cellStyle name="標準 4_APAHO4019001" xfId="19" xr:uid="{BD2EFAA7-91F7-49AE-B52F-851703D11BEB}"/>
    <cellStyle name="標準 4_ZJ08_022012_青森市_2010" xfId="18" xr:uid="{00A2BBE5-B939-47EE-93C4-F5422C2E0FF8}"/>
    <cellStyle name="標準 6" xfId="7" xr:uid="{07FEBE79-5AA7-4F5B-B40E-3A6130DDCEA6}"/>
    <cellStyle name="標準 6_APAHO401000" xfId="9" xr:uid="{C699E714-B1AB-4484-8DAD-17FD2425457D}"/>
    <cellStyle name="標準 6_APAHO401200_O-JJ1016-001-3_財政状況資料集(決算状況カード(各会計・関係団体))(Rev2)2" xfId="15" xr:uid="{87E6AF15-9936-443F-839E-06D2216F87C1}"/>
    <cellStyle name="標準 6_APAHO402200_O-JJ1016-001-3_財政状況資料集(決算状況カード(各会計・関係団体))(Rev2)2" xfId="12" xr:uid="{01A825B5-1B1B-4DC3-8097-E84DA64DC6F7}"/>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3BE88DF5-6864-4843-9748-7D886FCD9BFA}"/>
    <cellStyle name="標準_O-JJ0722-001-3_決算状況カード(各会計・関係団体)_O-JJ1016-001-3_財政状況資料集(決算状況カード(各会計・関係団体))(Rev2)2" xfId="14" xr:uid="{58BDB903-3B83-4450-A462-FD864903AAA5}"/>
    <cellStyle name="標準_O-JJ0722-001-8_連結実質赤字比率に係る赤字・黒字の構成分析" xfId="17" xr:uid="{254BCA02-9BB2-4C3F-AC93-E8CBFF5F88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B590-46BE-915E-064DE34A663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32252</c:v>
                </c:pt>
                <c:pt idx="1">
                  <c:v>35357</c:v>
                </c:pt>
                <c:pt idx="2">
                  <c:v>34008</c:v>
                </c:pt>
                <c:pt idx="3">
                  <c:v>39264</c:v>
                </c:pt>
                <c:pt idx="4">
                  <c:v>35773</c:v>
                </c:pt>
              </c:numCache>
            </c:numRef>
          </c:val>
          <c:smooth val="0"/>
          <c:extLst>
            <c:ext xmlns:c16="http://schemas.microsoft.com/office/drawing/2014/chart" uri="{C3380CC4-5D6E-409C-BE32-E72D297353CC}">
              <c16:uniqueId val="{00000001-B590-46BE-915E-064DE34A66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5.5</c:v>
                </c:pt>
                <c:pt idx="1">
                  <c:v>7.14</c:v>
                </c:pt>
                <c:pt idx="2">
                  <c:v>10.7</c:v>
                </c:pt>
                <c:pt idx="3">
                  <c:v>11.46</c:v>
                </c:pt>
                <c:pt idx="4">
                  <c:v>7.54</c:v>
                </c:pt>
              </c:numCache>
            </c:numRef>
          </c:val>
          <c:extLst>
            <c:ext xmlns:c16="http://schemas.microsoft.com/office/drawing/2014/chart" uri="{C3380CC4-5D6E-409C-BE32-E72D297353CC}">
              <c16:uniqueId val="{00000000-7667-4627-95C8-D50EA41FF14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34.979999999999997</c:v>
                </c:pt>
                <c:pt idx="1">
                  <c:v>42.64</c:v>
                </c:pt>
                <c:pt idx="2">
                  <c:v>46.09</c:v>
                </c:pt>
                <c:pt idx="3">
                  <c:v>54.31</c:v>
                </c:pt>
                <c:pt idx="4">
                  <c:v>64.91</c:v>
                </c:pt>
              </c:numCache>
            </c:numRef>
          </c:val>
          <c:extLst>
            <c:ext xmlns:c16="http://schemas.microsoft.com/office/drawing/2014/chart" uri="{C3380CC4-5D6E-409C-BE32-E72D297353CC}">
              <c16:uniqueId val="{00000001-7667-4627-95C8-D50EA41FF1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0.57999999999999996</c:v>
                </c:pt>
                <c:pt idx="1">
                  <c:v>8.99</c:v>
                </c:pt>
                <c:pt idx="2">
                  <c:v>9.56</c:v>
                </c:pt>
                <c:pt idx="3">
                  <c:v>11.92</c:v>
                </c:pt>
                <c:pt idx="4">
                  <c:v>4.9800000000000004</c:v>
                </c:pt>
              </c:numCache>
            </c:numRef>
          </c:val>
          <c:smooth val="0"/>
          <c:extLst>
            <c:ext xmlns:c16="http://schemas.microsoft.com/office/drawing/2014/chart" uri="{C3380CC4-5D6E-409C-BE32-E72D297353CC}">
              <c16:uniqueId val="{00000002-7667-4627-95C8-D50EA41FF1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FC-4B9F-872C-C82B810C095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FC-4B9F-872C-C82B810C095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FC-4B9F-872C-C82B810C0950}"/>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0FC-4B9F-872C-C82B810C0950}"/>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0FC-4B9F-872C-C82B810C0950}"/>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0.16</c:v>
                </c:pt>
                <c:pt idx="2">
                  <c:v>#N/A</c:v>
                </c:pt>
                <c:pt idx="3">
                  <c:v>0.14000000000000001</c:v>
                </c:pt>
                <c:pt idx="4">
                  <c:v>#N/A</c:v>
                </c:pt>
                <c:pt idx="5">
                  <c:v>0.13</c:v>
                </c:pt>
                <c:pt idx="6">
                  <c:v>#N/A</c:v>
                </c:pt>
                <c:pt idx="7">
                  <c:v>0.12</c:v>
                </c:pt>
                <c:pt idx="8">
                  <c:v>#N/A</c:v>
                </c:pt>
                <c:pt idx="9">
                  <c:v>0.16</c:v>
                </c:pt>
              </c:numCache>
            </c:numRef>
          </c:val>
          <c:extLst>
            <c:ext xmlns:c16="http://schemas.microsoft.com/office/drawing/2014/chart" uri="{C3380CC4-5D6E-409C-BE32-E72D297353CC}">
              <c16:uniqueId val="{00000005-30FC-4B9F-872C-C82B810C0950}"/>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0.75</c:v>
                </c:pt>
                <c:pt idx="2">
                  <c:v>#N/A</c:v>
                </c:pt>
                <c:pt idx="3">
                  <c:v>1.1200000000000001</c:v>
                </c:pt>
                <c:pt idx="4">
                  <c:v>#N/A</c:v>
                </c:pt>
                <c:pt idx="5">
                  <c:v>0.91</c:v>
                </c:pt>
                <c:pt idx="6">
                  <c:v>#N/A</c:v>
                </c:pt>
                <c:pt idx="7">
                  <c:v>2.13</c:v>
                </c:pt>
                <c:pt idx="8">
                  <c:v>#N/A</c:v>
                </c:pt>
                <c:pt idx="9">
                  <c:v>1.54</c:v>
                </c:pt>
              </c:numCache>
            </c:numRef>
          </c:val>
          <c:extLst>
            <c:ext xmlns:c16="http://schemas.microsoft.com/office/drawing/2014/chart" uri="{C3380CC4-5D6E-409C-BE32-E72D297353CC}">
              <c16:uniqueId val="{00000006-30FC-4B9F-872C-C82B810C0950}"/>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2.5499999999999998</c:v>
                </c:pt>
                <c:pt idx="2">
                  <c:v>#N/A</c:v>
                </c:pt>
                <c:pt idx="3">
                  <c:v>1.3</c:v>
                </c:pt>
                <c:pt idx="4">
                  <c:v>#N/A</c:v>
                </c:pt>
                <c:pt idx="5">
                  <c:v>2.16</c:v>
                </c:pt>
                <c:pt idx="6">
                  <c:v>#N/A</c:v>
                </c:pt>
                <c:pt idx="7">
                  <c:v>1.62</c:v>
                </c:pt>
                <c:pt idx="8">
                  <c:v>#N/A</c:v>
                </c:pt>
                <c:pt idx="9">
                  <c:v>1.75</c:v>
                </c:pt>
              </c:numCache>
            </c:numRef>
          </c:val>
          <c:extLst>
            <c:ext xmlns:c16="http://schemas.microsoft.com/office/drawing/2014/chart" uri="{C3380CC4-5D6E-409C-BE32-E72D297353CC}">
              <c16:uniqueId val="{00000007-30FC-4B9F-872C-C82B810C0950}"/>
            </c:ext>
          </c:extLst>
        </c:ser>
        <c:ser>
          <c:idx val="8"/>
          <c:order val="8"/>
          <c:tx>
            <c:strRef>
              <c:f>[1]データシート!$A$35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0.54</c:v>
                </c:pt>
                <c:pt idx="2">
                  <c:v>#N/A</c:v>
                </c:pt>
                <c:pt idx="3">
                  <c:v>0.86</c:v>
                </c:pt>
                <c:pt idx="4">
                  <c:v>#N/A</c:v>
                </c:pt>
                <c:pt idx="5">
                  <c:v>0.64</c:v>
                </c:pt>
                <c:pt idx="6">
                  <c:v>#N/A</c:v>
                </c:pt>
                <c:pt idx="7">
                  <c:v>0.76</c:v>
                </c:pt>
                <c:pt idx="8">
                  <c:v>#N/A</c:v>
                </c:pt>
                <c:pt idx="9">
                  <c:v>1.83</c:v>
                </c:pt>
              </c:numCache>
            </c:numRef>
          </c:val>
          <c:extLst>
            <c:ext xmlns:c16="http://schemas.microsoft.com/office/drawing/2014/chart" uri="{C3380CC4-5D6E-409C-BE32-E72D297353CC}">
              <c16:uniqueId val="{00000008-30FC-4B9F-872C-C82B810C0950}"/>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5.5</c:v>
                </c:pt>
                <c:pt idx="2">
                  <c:v>#N/A</c:v>
                </c:pt>
                <c:pt idx="3">
                  <c:v>7.13</c:v>
                </c:pt>
                <c:pt idx="4">
                  <c:v>#N/A</c:v>
                </c:pt>
                <c:pt idx="5">
                  <c:v>10.7</c:v>
                </c:pt>
                <c:pt idx="6">
                  <c:v>#N/A</c:v>
                </c:pt>
                <c:pt idx="7">
                  <c:v>11.45</c:v>
                </c:pt>
                <c:pt idx="8">
                  <c:v>#N/A</c:v>
                </c:pt>
                <c:pt idx="9">
                  <c:v>7.54</c:v>
                </c:pt>
              </c:numCache>
            </c:numRef>
          </c:val>
          <c:extLst>
            <c:ext xmlns:c16="http://schemas.microsoft.com/office/drawing/2014/chart" uri="{C3380CC4-5D6E-409C-BE32-E72D297353CC}">
              <c16:uniqueId val="{00000009-30FC-4B9F-872C-C82B810C09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855</c:v>
                </c:pt>
                <c:pt idx="5">
                  <c:v>848</c:v>
                </c:pt>
                <c:pt idx="8">
                  <c:v>844</c:v>
                </c:pt>
                <c:pt idx="11">
                  <c:v>819</c:v>
                </c:pt>
                <c:pt idx="14">
                  <c:v>827</c:v>
                </c:pt>
              </c:numCache>
            </c:numRef>
          </c:val>
          <c:extLst>
            <c:ext xmlns:c16="http://schemas.microsoft.com/office/drawing/2014/chart" uri="{C3380CC4-5D6E-409C-BE32-E72D297353CC}">
              <c16:uniqueId val="{00000000-8A9F-4FAB-A2C0-A660F22C0DD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9F-4FAB-A2C0-A660F22C0DD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9F-4FAB-A2C0-A660F22C0DD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138</c:v>
                </c:pt>
                <c:pt idx="3">
                  <c:v>123</c:v>
                </c:pt>
                <c:pt idx="6">
                  <c:v>134</c:v>
                </c:pt>
                <c:pt idx="9">
                  <c:v>128</c:v>
                </c:pt>
                <c:pt idx="12">
                  <c:v>139</c:v>
                </c:pt>
              </c:numCache>
            </c:numRef>
          </c:val>
          <c:extLst>
            <c:ext xmlns:c16="http://schemas.microsoft.com/office/drawing/2014/chart" uri="{C3380CC4-5D6E-409C-BE32-E72D297353CC}">
              <c16:uniqueId val="{00000003-8A9F-4FAB-A2C0-A660F22C0DD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364</c:v>
                </c:pt>
                <c:pt idx="3">
                  <c:v>322</c:v>
                </c:pt>
                <c:pt idx="6">
                  <c:v>318</c:v>
                </c:pt>
                <c:pt idx="9">
                  <c:v>284</c:v>
                </c:pt>
                <c:pt idx="12">
                  <c:v>245</c:v>
                </c:pt>
              </c:numCache>
            </c:numRef>
          </c:val>
          <c:extLst>
            <c:ext xmlns:c16="http://schemas.microsoft.com/office/drawing/2014/chart" uri="{C3380CC4-5D6E-409C-BE32-E72D297353CC}">
              <c16:uniqueId val="{00000004-8A9F-4FAB-A2C0-A660F22C0DD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9F-4FAB-A2C0-A660F22C0DD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9F-4FAB-A2C0-A660F22C0DD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531</c:v>
                </c:pt>
                <c:pt idx="3">
                  <c:v>549</c:v>
                </c:pt>
                <c:pt idx="6">
                  <c:v>561</c:v>
                </c:pt>
                <c:pt idx="9">
                  <c:v>570</c:v>
                </c:pt>
                <c:pt idx="12">
                  <c:v>584</c:v>
                </c:pt>
              </c:numCache>
            </c:numRef>
          </c:val>
          <c:extLst>
            <c:ext xmlns:c16="http://schemas.microsoft.com/office/drawing/2014/chart" uri="{C3380CC4-5D6E-409C-BE32-E72D297353CC}">
              <c16:uniqueId val="{00000007-8A9F-4FAB-A2C0-A660F22C0D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178</c:v>
                </c:pt>
                <c:pt idx="2">
                  <c:v>#N/A</c:v>
                </c:pt>
                <c:pt idx="3">
                  <c:v>#N/A</c:v>
                </c:pt>
                <c:pt idx="4">
                  <c:v>146</c:v>
                </c:pt>
                <c:pt idx="5">
                  <c:v>#N/A</c:v>
                </c:pt>
                <c:pt idx="6">
                  <c:v>#N/A</c:v>
                </c:pt>
                <c:pt idx="7">
                  <c:v>169</c:v>
                </c:pt>
                <c:pt idx="8">
                  <c:v>#N/A</c:v>
                </c:pt>
                <c:pt idx="9">
                  <c:v>#N/A</c:v>
                </c:pt>
                <c:pt idx="10">
                  <c:v>163</c:v>
                </c:pt>
                <c:pt idx="11">
                  <c:v>#N/A</c:v>
                </c:pt>
                <c:pt idx="12">
                  <c:v>#N/A</c:v>
                </c:pt>
                <c:pt idx="13">
                  <c:v>141</c:v>
                </c:pt>
                <c:pt idx="14">
                  <c:v>#N/A</c:v>
                </c:pt>
              </c:numCache>
            </c:numRef>
          </c:val>
          <c:smooth val="0"/>
          <c:extLst>
            <c:ext xmlns:c16="http://schemas.microsoft.com/office/drawing/2014/chart" uri="{C3380CC4-5D6E-409C-BE32-E72D297353CC}">
              <c16:uniqueId val="{00000008-8A9F-4FAB-A2C0-A660F22C0D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7541</c:v>
                </c:pt>
                <c:pt idx="5">
                  <c:v>7291</c:v>
                </c:pt>
                <c:pt idx="8">
                  <c:v>7063</c:v>
                </c:pt>
                <c:pt idx="11">
                  <c:v>6816</c:v>
                </c:pt>
                <c:pt idx="14">
                  <c:v>6399</c:v>
                </c:pt>
              </c:numCache>
            </c:numRef>
          </c:val>
          <c:extLst>
            <c:ext xmlns:c16="http://schemas.microsoft.com/office/drawing/2014/chart" uri="{C3380CC4-5D6E-409C-BE32-E72D297353CC}">
              <c16:uniqueId val="{00000000-23E7-4B5D-A3B8-DBB59E3EA92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1774</c:v>
                </c:pt>
                <c:pt idx="5">
                  <c:v>1704</c:v>
                </c:pt>
                <c:pt idx="8">
                  <c:v>1619</c:v>
                </c:pt>
                <c:pt idx="11">
                  <c:v>1549</c:v>
                </c:pt>
                <c:pt idx="14">
                  <c:v>1479</c:v>
                </c:pt>
              </c:numCache>
            </c:numRef>
          </c:val>
          <c:extLst>
            <c:ext xmlns:c16="http://schemas.microsoft.com/office/drawing/2014/chart" uri="{C3380CC4-5D6E-409C-BE32-E72D297353CC}">
              <c16:uniqueId val="{00000001-23E7-4B5D-A3B8-DBB59E3EA92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2276</c:v>
                </c:pt>
                <c:pt idx="5">
                  <c:v>2682</c:v>
                </c:pt>
                <c:pt idx="8">
                  <c:v>3054</c:v>
                </c:pt>
                <c:pt idx="11">
                  <c:v>3855</c:v>
                </c:pt>
                <c:pt idx="14">
                  <c:v>4655</c:v>
                </c:pt>
              </c:numCache>
            </c:numRef>
          </c:val>
          <c:extLst>
            <c:ext xmlns:c16="http://schemas.microsoft.com/office/drawing/2014/chart" uri="{C3380CC4-5D6E-409C-BE32-E72D297353CC}">
              <c16:uniqueId val="{00000002-23E7-4B5D-A3B8-DBB59E3EA92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E7-4B5D-A3B8-DBB59E3EA92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E7-4B5D-A3B8-DBB59E3EA92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E7-4B5D-A3B8-DBB59E3EA92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740</c:v>
                </c:pt>
                <c:pt idx="3">
                  <c:v>803</c:v>
                </c:pt>
                <c:pt idx="6">
                  <c:v>825</c:v>
                </c:pt>
                <c:pt idx="9">
                  <c:v>952</c:v>
                </c:pt>
                <c:pt idx="12">
                  <c:v>864</c:v>
                </c:pt>
              </c:numCache>
            </c:numRef>
          </c:val>
          <c:extLst>
            <c:ext xmlns:c16="http://schemas.microsoft.com/office/drawing/2014/chart" uri="{C3380CC4-5D6E-409C-BE32-E72D297353CC}">
              <c16:uniqueId val="{00000006-23E7-4B5D-A3B8-DBB59E3EA92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1788</c:v>
                </c:pt>
                <c:pt idx="3">
                  <c:v>1747</c:v>
                </c:pt>
                <c:pt idx="6">
                  <c:v>1663</c:v>
                </c:pt>
                <c:pt idx="9">
                  <c:v>1622</c:v>
                </c:pt>
                <c:pt idx="12">
                  <c:v>1498</c:v>
                </c:pt>
              </c:numCache>
            </c:numRef>
          </c:val>
          <c:extLst>
            <c:ext xmlns:c16="http://schemas.microsoft.com/office/drawing/2014/chart" uri="{C3380CC4-5D6E-409C-BE32-E72D297353CC}">
              <c16:uniqueId val="{00000007-23E7-4B5D-A3B8-DBB59E3EA92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2825</c:v>
                </c:pt>
                <c:pt idx="3">
                  <c:v>2648</c:v>
                </c:pt>
                <c:pt idx="6">
                  <c:v>2420</c:v>
                </c:pt>
                <c:pt idx="9">
                  <c:v>2192</c:v>
                </c:pt>
                <c:pt idx="12">
                  <c:v>1957</c:v>
                </c:pt>
              </c:numCache>
            </c:numRef>
          </c:val>
          <c:extLst>
            <c:ext xmlns:c16="http://schemas.microsoft.com/office/drawing/2014/chart" uri="{C3380CC4-5D6E-409C-BE32-E72D297353CC}">
              <c16:uniqueId val="{00000008-23E7-4B5D-A3B8-DBB59E3EA92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E7-4B5D-A3B8-DBB59E3EA92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5879</c:v>
                </c:pt>
                <c:pt idx="3">
                  <c:v>5793</c:v>
                </c:pt>
                <c:pt idx="6">
                  <c:v>5641</c:v>
                </c:pt>
                <c:pt idx="9">
                  <c:v>5647</c:v>
                </c:pt>
                <c:pt idx="12">
                  <c:v>5356</c:v>
                </c:pt>
              </c:numCache>
            </c:numRef>
          </c:val>
          <c:extLst>
            <c:ext xmlns:c16="http://schemas.microsoft.com/office/drawing/2014/chart" uri="{C3380CC4-5D6E-409C-BE32-E72D297353CC}">
              <c16:uniqueId val="{0000000A-23E7-4B5D-A3B8-DBB59E3EA9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E7-4B5D-A3B8-DBB59E3EA9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2045</c:v>
                </c:pt>
                <c:pt idx="1">
                  <c:v>2542</c:v>
                </c:pt>
                <c:pt idx="2">
                  <c:v>2961</c:v>
                </c:pt>
              </c:numCache>
            </c:numRef>
          </c:val>
          <c:extLst>
            <c:ext xmlns:c16="http://schemas.microsoft.com/office/drawing/2014/chart" uri="{C3380CC4-5D6E-409C-BE32-E72D297353CC}">
              <c16:uniqueId val="{00000000-022D-4628-97A5-41849EFEF53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163</c:v>
                </c:pt>
                <c:pt idx="1">
                  <c:v>257</c:v>
                </c:pt>
                <c:pt idx="2">
                  <c:v>257</c:v>
                </c:pt>
              </c:numCache>
            </c:numRef>
          </c:val>
          <c:extLst>
            <c:ext xmlns:c16="http://schemas.microsoft.com/office/drawing/2014/chart" uri="{C3380CC4-5D6E-409C-BE32-E72D297353CC}">
              <c16:uniqueId val="{00000001-022D-4628-97A5-41849EFEF53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691</c:v>
                </c:pt>
                <c:pt idx="1">
                  <c:v>762</c:v>
                </c:pt>
                <c:pt idx="2">
                  <c:v>1123</c:v>
                </c:pt>
              </c:numCache>
            </c:numRef>
          </c:val>
          <c:extLst>
            <c:ext xmlns:c16="http://schemas.microsoft.com/office/drawing/2014/chart" uri="{C3380CC4-5D6E-409C-BE32-E72D297353CC}">
              <c16:uniqueId val="{00000002-022D-4628-97A5-41849EFEF5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{A758B1FE-58D4-4152-A152-BE9A35D6DE00}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E13-45D8-989D-A2412C8E41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{AB1708FD-6FDC-4143-99B8-680385306FF5}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13-45D8-989D-A2412C8E41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{2486B815-6CCA-4354-8A26-78F7420D9A13}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13-45D8-989D-A2412C8E41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{B2EEB616-1CAC-40EA-9B94-80F450C6D849}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13-45D8-989D-A2412C8E41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{30CC45B6-B65B-4CB0-82CE-D7683D44ED76}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13-45D8-989D-A2412C8E41E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{1B09BE6A-1B09-4E84-9A23-85384D2741CD}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E13-45D8-989D-A2412C8E41E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{3D699943-F444-4E78-8CC1-33AC25A9D2C2}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E13-45D8-989D-A2412C8E41E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{A502DC8D-EA89-4420-A053-5CCAC4121005}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E13-45D8-989D-A2412C8E41E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{58D6479F-717B-426C-AFDD-7F7130EC1014}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E13-45D8-989D-A2412C8E41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57.7</c:v>
                </c:pt>
                <c:pt idx="16">
                  <c:v>59</c:v>
                </c:pt>
                <c:pt idx="24">
                  <c:v>59.5</c:v>
                </c:pt>
                <c:pt idx="32">
                  <c:v>60.7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E13-45D8-989D-A2412C8E41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{45A22F6F-512C-4C0B-A63D-A46286319C01}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E13-45D8-989D-A2412C8E41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{6BA74D16-0860-4F0F-B0E4-15F00B7705F2}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13-45D8-989D-A2412C8E41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{BEAE972A-0FC5-4F03-9C27-A8907E4E8F84}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13-45D8-989D-A2412C8E41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{BAB8A8C2-BEB5-45EA-8E85-C8036421A432}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13-45D8-989D-A2412C8E41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{AD1D0D8B-0C6A-45B6-8B0E-74CBA04CAC6C}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13-45D8-989D-A2412C8E41E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{3D09F94A-8C4C-44C8-8A91-E1A1A50BE222}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E13-45D8-989D-A2412C8E41E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{B0CA1A90-D1FA-4E57-A3BF-5C6AF5118C6B}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E13-45D8-989D-A2412C8E41E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{657675AD-2A5A-411D-B6CE-3DB4A5119B65}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E13-45D8-989D-A2412C8E41E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{21346198-D113-4736-96A4-75350A76AC8E}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E13-45D8-989D-A2412C8E41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1E13-45D8-989D-A2412C8E41EC}"/>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{2A66B1BB-17DA-49B9-AFC0-EE262DC0667B}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6D5-4806-A718-27293C4EE1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{41152BF1-3D24-43B7-9C94-432A5FB03CD6}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D5-4806-A718-27293C4EE1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{3F46E7FB-7A64-42A4-B90B-3B81C6A48F46}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D5-4806-A718-27293C4EE1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{2762853B-69EE-4734-8AC2-4FFE30C07348}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D5-4806-A718-27293C4EE1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{B05EE36C-12BA-4827-B63A-0CCE70A28F2E}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D5-4806-A718-27293C4EE19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{D6637E59-4494-4782-9EF8-BF20CEBAAFE4}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6D5-4806-A718-27293C4EE19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{87696EB9-9871-4565-A7DF-9F7EFB87ABA2}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6D5-4806-A718-27293C4EE19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{8E3E5D59-51CB-40CB-8ACD-555756E1FB44}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6D5-4806-A718-27293C4EE19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{2FD6BF1F-A975-4491-91B1-7C4DC3C982F1}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6D5-4806-A718-27293C4EE1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4.5</c:v>
                </c:pt>
                <c:pt idx="16">
                  <c:v>4.4000000000000004</c:v>
                </c:pt>
                <c:pt idx="24">
                  <c:v>4.0999999999999996</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6D5-4806-A718-27293C4EE1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{6FCA2434-FF24-40C0-9925-8FC30DD302E7}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6D5-4806-A718-27293C4EE1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{5290F90B-2D37-469F-B1AF-8F6498EE517F}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D5-4806-A718-27293C4EE1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{F88D7852-C4E6-40C8-96A5-B0270EE34EC9}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D5-4806-A718-27293C4EE1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{2292876E-21D5-4F9A-8A6B-B0FBB273EF59}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D5-4806-A718-27293C4EE1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{90707B83-BBA7-41F5-BA28-7B49AE4F3110}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D5-4806-A718-27293C4EE19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{EF9A22B8-B1CF-4E75-85E9-ABA721DC88E8}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6D5-4806-A718-27293C4EE19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{C147F470-087D-40BF-803C-56AD33542157}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6D5-4806-A718-27293C4EE193}"/>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{C4FFD823-FAF9-4B1B-96AB-79C08BBF0698}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6D5-4806-A718-27293C4EE193}"/>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{2891DACA-F3D6-4226-9215-8BD8F3A1C5ED}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6D5-4806-A718-27293C4EE1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96D5-4806-A718-27293C4EE193}"/>
            </c:ext>
          </c:extLst>
        </c:ser>
        <c:dLbls>
          <c:showLegendKey val="0"/>
          <c:showVal val="1"/>
          <c:showCatName val="0"/>
          <c:showSerName val="0"/>
          <c:showPercent val="0"/>
          <c:showBubbleSize val="0"/>
        </c:dLbls>
        <c:axId val="84219776"/>
        <c:axId val="84234240"/>
      </c:scatterChart>
      <c:valAx>
        <c:axId val="84219776"/>
        <c:scaling>
          <c:orientation val="maxMin"/>
          <c:max val="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9089F91-9318-4E85-BAC7-EFB135B7D37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8DEEB92-ED9B-4249-A48C-069BD7B7DE8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633AAE7-1077-42B2-9E2A-7FFAF49E569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2572FE04-1540-4D70-820B-9E6C0A9BB0F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BA3F4A4-7668-446E-9367-F928837AF74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2378CEA2-941A-4B71-99A9-4DBE71F97C8D}"/>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EB1E8F8-E552-4558-AB86-BDB242A4993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157E14B-6C7C-44CE-8C06-56D09678184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4F9C00D-EB79-41FB-A09F-2BD604DEA30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8DB31857-28D0-4182-A6A6-47D2DAE824A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40BA373-77A9-4F19-BDC7-5FF73F8B6D35}"/>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A6B41979-18CF-44C9-B1E2-CE2047CAB836}"/>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900E307-9B71-4906-858A-BE2A8E34FD62}"/>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9C75A43-F890-4BBA-896B-EF94C9B8CB38}"/>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DEEC891-7A0E-4579-A682-E5D4A04AD336}"/>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9874CFEC-CA8F-416D-9E77-C37BECF6F17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1101FBD4-8C09-4A88-B04A-8000E9EAAB9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C1327C9-2592-4CC9-9434-2127BD3C2855}"/>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11889D28-AE6C-4721-BD20-8B605DD90D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AE665E3-9A09-4B5C-8F60-1DDDC8A8B6B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30E2A74C-B789-4E93-BD1F-5029FEB66BD2}"/>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元利償還金の推移を見ると、過去に借り入れた起債の償還が進んだことにより、普通会計及び下水道会計とも、</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年度に償還のピークを過ぎ、その後は減少傾向にあったが、臨時財政対策債の償還額増加を主な理由として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年度以降、再び増加傾向に転じている。引き続き世代間の負担の公平と今後の財政負担に留意し、財政運営をしていく。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FE4C8712-8AF3-4F89-982A-DBB3C28B6BF9}"/>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97B1A39-B776-4054-8C29-193F3D68B5DF}"/>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1923813-F532-4A06-855F-3CA7D8E170AE}"/>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B032FA5E-998A-4C28-BD40-67D8207D15E9}"/>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利用なし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C33B82D-9895-406A-992C-C033A6F9D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5B39B3E-9315-47B7-AA06-B0350AC6187C}"/>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60EDFD6-AAF7-43ED-8812-37381BAF35C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8A58C02-4CF3-42C8-A338-675F4C55C2B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04EDA5F-D7AE-4224-BC45-2170D67C503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34EF42E0-1AA2-45B1-A530-9204FF6D620A}"/>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3F6330FF-EA17-4042-B04D-27DA35B2531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C70D646D-5D47-41DE-A325-E719791598D5}"/>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18F30A47-21DD-4455-A489-93435608709A}"/>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4773B45-C976-4521-BDDE-E1AF37795B89}"/>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DBA91BFF-4E9B-4771-AF50-9EC185882CC9}"/>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8D24CD80-D0F4-4D9E-82A0-43FD215112F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C7BBA99C-3617-4514-8F33-6E54146BA51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3CD820B6-27AE-4112-97C8-B917CCF7BF08}"/>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9B55629-DAD4-44D5-892E-CBE56F99A15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6B185F41-A290-480F-BE9E-2E85ACE66C1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2156C17-00EB-4316-9807-6856768398F8}"/>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73D375CE-47DA-4517-AAB4-9D34E45392F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9DDE8546-F531-4D5C-9DD5-0E177B65F2D4}"/>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89BE5CD-C27F-41E6-9C60-4EF8DE782C3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E88FD91F-56FB-4CDC-87DA-BF886B73D54D}"/>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9D34AE5-FE66-40F9-A76A-8E650BAC15DA}"/>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債務負担行為は、土地開発公社土地代金であるが、償還計画に則り計画的に償還が進み、</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年度で解消した。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公営企業債等繰入見込額は、下水道特別会計における償還経費等であるが、地方債残高の減少に伴い着実に減少している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が、今後ストックマネジメント計画に基づく下水道の整備が開始されると、地方債の借入も増えていくことが予想されるため、それに伴う増加が見込まれる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また、</a:t>
          </a:r>
          <a:r>
            <a:rPr kumimoji="1" lang="ja-JP" altLang="ja-JP" sz="1100" b="0" i="0" u="none" strike="noStrike" kern="0" cap="none" spc="0" normalizeH="0" baseline="0" noProof="0">
              <a:ln>
                <a:noFill/>
              </a:ln>
              <a:solidFill>
                <a:prstClr val="black"/>
              </a:solidFill>
              <a:effectLst/>
              <a:uLnTx/>
              <a:uFillTx/>
              <a:latin typeface="+mn-lt"/>
              <a:ea typeface="+mn-ea"/>
              <a:cs typeface="+mn-cs"/>
            </a:rPr>
            <a:t>近年町では、基金保有額の増加に重点を置き財政運営を行っており、計画的に増加している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将来負担額の減少及び充当可能基金の増に伴い、平成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年度より将来負担比率はマイナスとなっている。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AB32DCA-9544-4717-9807-2A14CEE3A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15793C3D-F85D-4049-87E4-28BB60870C5F}"/>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36EF958-D7CA-429B-A44E-F6895C55D626}"/>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8E391CE3-B1F8-42B7-B583-58AED5394113}"/>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849DD81-7382-4017-997E-DC55BB24A99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118465D-20B2-48C4-9517-0D121514A85B}"/>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BF32E8FE-C80D-4279-83DF-1426822254B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76A0435-C738-4A0C-BF56-EF850DBD572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C2CD3AD-8A97-4A01-8119-22A482454932}"/>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6E2101E-EA3A-4466-825D-60B604C0828A}"/>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ABE2989-6659-4B5B-A044-B50D45AE3AF9}"/>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・歳出削減の結果、財政調整基金に約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1,900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万円積み立てた</a:t>
          </a:r>
          <a:r>
            <a:rPr kumimoji="1" lang="ja-JP" altLang="en-US" sz="1100" b="0" i="0" u="none" strike="noStrike" kern="0" cap="none" spc="0" normalizeH="0" baseline="0" noProof="0">
              <a:ln>
                <a:noFill/>
              </a:ln>
              <a:solidFill>
                <a:prstClr val="black"/>
              </a:solidFill>
              <a:effectLst/>
              <a:uLnTx/>
              <a:uFillTx/>
              <a:latin typeface="+mn-lt"/>
              <a:ea typeface="+mn-ea"/>
              <a:cs typeface="+mn-cs"/>
            </a:rPr>
            <a:t>ほか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baseline="0">
              <a:solidFill>
                <a:schemeClr val="dk1"/>
              </a:solidFill>
              <a:effectLst/>
              <a:latin typeface="+mn-lt"/>
              <a:ea typeface="+mn-ea"/>
              <a:cs typeface="+mn-cs"/>
            </a:rPr>
            <a:t>学校・社会教育施設、公共下水道整備、その他社会資本等の整備に要する資金</a:t>
          </a:r>
          <a:r>
            <a:rPr kumimoji="1" lang="ja-JP" altLang="en-US" sz="1100" b="0" i="0" u="none" strike="noStrike" kern="0" cap="none" spc="0" normalizeH="0" baseline="0" noProof="0">
              <a:ln>
                <a:noFill/>
              </a:ln>
              <a:solidFill>
                <a:prstClr val="black"/>
              </a:solidFill>
              <a:effectLst/>
              <a:uLnTx/>
              <a:uFillTx/>
              <a:latin typeface="+mn-lt"/>
              <a:ea typeface="+mn-ea"/>
              <a:cs typeface="+mn-cs"/>
            </a:rPr>
            <a:t>として約</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5,000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万円を社会資本等整備基金に、</a:t>
          </a:r>
          <a:r>
            <a:rPr kumimoji="1" lang="ja-JP" altLang="ja-JP" sz="1100" b="0" i="0" u="none" strike="noStrike" kern="0" cap="none" spc="0" normalizeH="0" baseline="0" noProof="0">
              <a:ln>
                <a:noFill/>
              </a:ln>
              <a:solidFill>
                <a:prstClr val="black"/>
              </a:solidFill>
              <a:effectLst/>
              <a:uLnTx/>
              <a:uFillTx/>
              <a:latin typeface="+mn-lt"/>
              <a:ea typeface="+mn-ea"/>
              <a:cs typeface="+mn-cs"/>
            </a:rPr>
            <a:t>大型商業施設と土地所有者との賃貸借契約終了後の道路整備等のため三吉野桜木地区整備基金に約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500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万円を積み立てた。また、将来の森林の整備及びその整備の促進に関する施策に要する経費の財源に充てるため森林環境整備基金に約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1,100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万円を積み立てたことにより、基金全体として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8,524</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積立を行った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取崩については、減債基金で約</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万円、災害復旧・復興基金で約</a:t>
          </a:r>
          <a:r>
            <a:rPr kumimoji="1" lang="en-US" altLang="ja-JP" sz="1100" b="0" i="0" u="none" strike="noStrike" kern="0" cap="none" spc="0" normalizeH="0" baseline="0" noProof="0">
              <a:ln>
                <a:noFill/>
              </a:ln>
              <a:solidFill>
                <a:prstClr val="black"/>
              </a:solidFill>
              <a:effectLst/>
              <a:uLnTx/>
              <a:uFillTx/>
              <a:latin typeface="+mn-lt"/>
              <a:ea typeface="+mn-ea"/>
              <a:cs typeface="+mn-cs"/>
            </a:rPr>
            <a:t>500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万円行ったため、基金残高としては約</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8,016</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・予算規模を踏まえ、基金本来の目的に沿った運用を行っていく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5DDE8752-1204-4555-86EC-AC63D648CA4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0F82251-8323-450F-96C6-82E07FB1E198}"/>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9F8CA00F-5D8C-4916-BD03-DFE5B2130EC7}"/>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・社会資本等整備基金：学校・社会教育施設、公共下水道整備、その他社会資本等の整備に要する資金に充てる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・三吉野桜木地区整備基金：三吉野桜木地区の大規模商業地区に出店する大型商業施設と土地所有者との賃貸借契約終了後の道路整備等を円滑に行う</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・福祉振興基金：町民が明るく健康で、高齢者や障害者にやさしい町づくり「ひので福祉村」実現のために社会福祉諸施策を安定的に推進・振興させる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・森林環境整備基金：森林の整備及びその整備の促進に関する施策に要する経費の財源に充てる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・災害復旧・復興基金：災害復旧及び復興等に関する施策に要する経費の財源に充てる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・社会資本等整備基金：将来の公共施設更新等に充てることを想定し、約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en-US" sz="1000" b="0" i="0" u="none" strike="noStrike" kern="0" cap="none" spc="0" normalizeH="0" baseline="0" noProof="0">
              <a:ln>
                <a:noFill/>
              </a:ln>
              <a:solidFill>
                <a:prstClr val="black"/>
              </a:solidFill>
              <a:effectLst/>
              <a:uLnTx/>
              <a:uFillTx/>
              <a:latin typeface="+mn-lt"/>
              <a:ea typeface="+mn-ea"/>
              <a:cs typeface="+mn-cs"/>
            </a:rPr>
            <a:t>万</a:t>
          </a:r>
          <a:r>
            <a:rPr kumimoji="1" lang="ja-JP" altLang="ja-JP" sz="1000" b="0" i="0" u="none" strike="noStrike" kern="0" cap="none" spc="0" normalizeH="0" baseline="0" noProof="0">
              <a:ln>
                <a:noFill/>
              </a:ln>
              <a:solidFill>
                <a:prstClr val="black"/>
              </a:solidFill>
              <a:effectLst/>
              <a:uLnTx/>
              <a:uFillTx/>
              <a:latin typeface="+mn-lt"/>
              <a:ea typeface="+mn-ea"/>
              <a:cs typeface="+mn-cs"/>
            </a:rPr>
            <a:t>円を積み立てたことによる増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万円を積み立てたことによる増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・森林環境整備基金：森林環境譲与税譲与額のうち、将来事業に充てることを想定し、約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1,100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万円を積み立てたことによる増</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福祉振興</a:t>
          </a:r>
          <a:r>
            <a:rPr kumimoji="1" lang="ja-JP" altLang="ja-JP" sz="1000" b="0" i="0" u="none" strike="noStrike" kern="0" cap="none" spc="0" normalizeH="0" baseline="0" noProof="0">
              <a:ln>
                <a:noFill/>
              </a:ln>
              <a:solidFill>
                <a:prstClr val="black"/>
              </a:solidFill>
              <a:effectLst/>
              <a:uLnTx/>
              <a:uFillTx/>
              <a:latin typeface="+mn-lt"/>
              <a:ea typeface="+mn-ea"/>
              <a:cs typeface="+mn-cs"/>
            </a:rPr>
            <a:t>基金：</a:t>
          </a:r>
          <a:r>
            <a:rPr kumimoji="1" lang="ja-JP" altLang="en-US" sz="1000" b="0" i="0" u="none" strike="noStrike" kern="0" cap="none" spc="0" normalizeH="0" baseline="0" noProof="0">
              <a:ln>
                <a:noFill/>
              </a:ln>
              <a:solidFill>
                <a:prstClr val="black"/>
              </a:solidFill>
              <a:effectLst/>
              <a:uLnTx/>
              <a:uFillTx/>
              <a:latin typeface="+mn-lt"/>
              <a:ea typeface="+mn-ea"/>
              <a:cs typeface="+mn-cs"/>
            </a:rPr>
            <a:t>増減なし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年度実施の災害復旧・復興事業経費に充てるため、約</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万円を取り崩したことによる減</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・社会資本等整備基金：将来の公共施設更新等に備え、歳入歳出予算の状況を勘案し、積み立てていく予定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万円を積み立てることを想定し、毎年度</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・森林環境整備基金：森林環境譲与税譲与額のうち、将来事業に充てる分を積み立てていく予定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・災害復旧・復興基金：復旧・復興計画に沿って取崩し、事業に充てていく予定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C5AD302-8909-45DC-92B0-1293965395D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EB5CFCEE-A226-4EC5-B66F-717D1F16113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E99C8A7-5925-4A47-B2C4-CE7DDCF778B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・前年度からの決算剰余金及び歳出削減の結果、増額となった。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・毎年度効率的な予算執行に努め、引き続き残高の確保に努める。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2A26343-92E2-4CF3-BAB1-A4009BEB71C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886859B4-CF67-4B63-8DD9-57B6F83B21A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70E4610-71DE-4BB5-9458-99625561E1F9}"/>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年度に、普通交付税の追加交付に伴い積み立てた分について、取崩を開始しているので減となった。（令和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年度は利子分のみのため微減）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・地方債の償還計画を踏まえ、適切に運用していく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BA324492-4E62-40D4-9ABA-060FE2E1A914}"/>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微増傾向となっているが、類似団体平均と比較するとやや低い値となっている。今後も公共施設長期保全計画等に基づいた適切な施設管理を行い、老朽化の進行が加速しないよう努めていく必要があると考え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114740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8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142663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01450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99483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99651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94973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34713</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94973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102040</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類似団体と比較し低い水準へと推移した。</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特別会計の地方債残高の減、充当可能基金の増により改善となったものの、</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年度以降の積み増しは困難であることが見込まれていることから、将来的には上昇に転じる可能性がある。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147326</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972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151153</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23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147326</xdr:rowOff>
    </xdr:from>
    <xdr:to>
      <xdr:col>76</xdr:col>
      <xdr:colOff>111125</xdr:colOff>
      <xdr:row>31</xdr:row>
      <xdr:rowOff>147326</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23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59937</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63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81510</xdr:rowOff>
    </xdr:from>
    <xdr:to>
      <xdr:col>76</xdr:col>
      <xdr:colOff>73025</xdr:colOff>
      <xdr:row>29</xdr:row>
      <xdr:rowOff>11660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6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60537</xdr:rowOff>
    </xdr:from>
    <xdr:to>
      <xdr:col>72</xdr:col>
      <xdr:colOff>123825</xdr:colOff>
      <xdr:row>28</xdr:row>
      <xdr:rowOff>162137</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63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40422</xdr:rowOff>
    </xdr:from>
    <xdr:to>
      <xdr:col>68</xdr:col>
      <xdr:colOff>123825</xdr:colOff>
      <xdr:row>29</xdr:row>
      <xdr:rowOff>142022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78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72910</xdr:rowOff>
    </xdr:from>
    <xdr:to>
      <xdr:col>64</xdr:col>
      <xdr:colOff>123825</xdr:colOff>
      <xdr:row>30</xdr:row>
      <xdr:rowOff>3060</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81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49161</xdr:rowOff>
    </xdr:from>
    <xdr:to>
      <xdr:col>60</xdr:col>
      <xdr:colOff>123825</xdr:colOff>
      <xdr:row>29</xdr:row>
      <xdr:rowOff>150761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9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167525</xdr:rowOff>
    </xdr:from>
    <xdr:to>
      <xdr:col>76</xdr:col>
      <xdr:colOff>73025</xdr:colOff>
      <xdr:row>28</xdr:row>
      <xdr:rowOff>97675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56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18952</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41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125204</xdr:rowOff>
    </xdr:from>
    <xdr:to>
      <xdr:col>72</xdr:col>
      <xdr:colOff>123825</xdr:colOff>
      <xdr:row>29</xdr:row>
      <xdr:rowOff>55354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6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46875</xdr:rowOff>
    </xdr:from>
    <xdr:to>
      <xdr:col>76</xdr:col>
      <xdr:colOff>22225</xdr:colOff>
      <xdr:row>29</xdr:row>
      <xdr:rowOff>4554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619000"/>
          <a:ext cx="711200" cy="1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151904</xdr:rowOff>
    </xdr:from>
    <xdr:to>
      <xdr:col>68</xdr:col>
      <xdr:colOff>123825</xdr:colOff>
      <xdr:row>31</xdr:row>
      <xdr:rowOff>82054</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60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4554</xdr:rowOff>
    </xdr:from>
    <xdr:to>
      <xdr:col>72</xdr:col>
      <xdr:colOff>73025</xdr:colOff>
      <xdr:row>31</xdr:row>
      <xdr:rowOff>31254</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748129"/>
          <a:ext cx="762000" cy="36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36074</xdr:rowOff>
    </xdr:from>
    <xdr:to>
      <xdr:col>64</xdr:col>
      <xdr:colOff>123825</xdr:colOff>
      <xdr:row>31</xdr:row>
      <xdr:rowOff>137674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1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31254</xdr:rowOff>
    </xdr:from>
    <xdr:to>
      <xdr:col>68</xdr:col>
      <xdr:colOff>73025</xdr:colOff>
      <xdr:row>31</xdr:row>
      <xdr:rowOff>86874</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6117729"/>
          <a:ext cx="762000" cy="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139573</xdr:rowOff>
    </xdr:from>
    <xdr:to>
      <xdr:col>60</xdr:col>
      <xdr:colOff>123825</xdr:colOff>
      <xdr:row>34</xdr:row>
      <xdr:rowOff>69723</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86874</xdr:rowOff>
    </xdr:from>
    <xdr:to>
      <xdr:col>64</xdr:col>
      <xdr:colOff>73025</xdr:colOff>
      <xdr:row>34</xdr:row>
      <xdr:rowOff>18923</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6173349"/>
          <a:ext cx="762000" cy="44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7214</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40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158549</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55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19587</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59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167288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56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46481</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79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73181</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615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128801</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621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60850</xdr:rowOff>
    </xdr:from>
    <xdr:ext cx="560923"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17838" y="66616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19685</xdr:rowOff>
    </xdr:from>
    <xdr:to>
      <xdr:col>24</xdr:col>
      <xdr:colOff>114300</xdr:colOff>
      <xdr:row>36</xdr:row>
      <xdr:rowOff>121285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70485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2141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132080</xdr:rowOff>
    </xdr:from>
    <xdr:to>
      <xdr:col>15</xdr:col>
      <xdr:colOff>101600</xdr:colOff>
      <xdr:row>36</xdr:row>
      <xdr:rowOff>62230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xdr:rowOff>
    </xdr:from>
    <xdr:to>
      <xdr:col>19</xdr:col>
      <xdr:colOff>177800</xdr:colOff>
      <xdr:row>36</xdr:row>
      <xdr:rowOff>41910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1836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107315</xdr:rowOff>
    </xdr:from>
    <xdr:to>
      <xdr:col>10</xdr:col>
      <xdr:colOff>165100</xdr:colOff>
      <xdr:row>36</xdr:row>
      <xdr:rowOff>37465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158115</xdr:rowOff>
    </xdr:from>
    <xdr:to>
      <xdr:col>15</xdr:col>
      <xdr:colOff>50800</xdr:colOff>
      <xdr:row>36</xdr:row>
      <xdr:rowOff>11430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158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101600</xdr:rowOff>
    </xdr:from>
    <xdr:to>
      <xdr:col>6</xdr:col>
      <xdr:colOff>38100</xdr:colOff>
      <xdr:row>36</xdr:row>
      <xdr:rowOff>31750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152400</xdr:rowOff>
    </xdr:from>
    <xdr:to>
      <xdr:col>10</xdr:col>
      <xdr:colOff>114300</xdr:colOff>
      <xdr:row>35</xdr:row>
      <xdr:rowOff>158115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153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74486</xdr:rowOff>
    </xdr:from>
    <xdr:to>
      <xdr:col>55</xdr:col>
      <xdr:colOff>50800</xdr:colOff>
      <xdr:row>42</xdr:row>
      <xdr:rowOff>4636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1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704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74555</xdr:rowOff>
    </xdr:from>
    <xdr:to>
      <xdr:col>50</xdr:col>
      <xdr:colOff>165100</xdr:colOff>
      <xdr:row>42</xdr:row>
      <xdr:rowOff>4705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1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125286</xdr:rowOff>
    </xdr:from>
    <xdr:to>
      <xdr:col>55</xdr:col>
      <xdr:colOff>0</xdr:colOff>
      <xdr:row>41</xdr:row>
      <xdr:rowOff>125355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54736"/>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74578</xdr:rowOff>
    </xdr:from>
    <xdr:to>
      <xdr:col>46</xdr:col>
      <xdr:colOff>38100</xdr:colOff>
      <xdr:row>42</xdr:row>
      <xdr:rowOff>4728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1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125355</xdr:rowOff>
    </xdr:from>
    <xdr:to>
      <xdr:col>50</xdr:col>
      <xdr:colOff>114300</xdr:colOff>
      <xdr:row>41</xdr:row>
      <xdr:rowOff>125378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54805"/>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74874</xdr:rowOff>
    </xdr:from>
    <xdr:to>
      <xdr:col>41</xdr:col>
      <xdr:colOff>101600</xdr:colOff>
      <xdr:row>42</xdr:row>
      <xdr:rowOff>5024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1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125378</xdr:rowOff>
    </xdr:from>
    <xdr:to>
      <xdr:col>45</xdr:col>
      <xdr:colOff>177800</xdr:colOff>
      <xdr:row>41</xdr:row>
      <xdr:rowOff>125674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54828"/>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74895</xdr:rowOff>
    </xdr:from>
    <xdr:to>
      <xdr:col>36</xdr:col>
      <xdr:colOff>165100</xdr:colOff>
      <xdr:row>42</xdr:row>
      <xdr:rowOff>5045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1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125674</xdr:rowOff>
    </xdr:from>
    <xdr:to>
      <xdr:col>41</xdr:col>
      <xdr:colOff>50800</xdr:colOff>
      <xdr:row>41</xdr:row>
      <xdr:rowOff>125695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55124"/>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167282</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9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167305</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9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167601</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9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167622</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129557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30480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2984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154305</xdr:rowOff>
    </xdr:from>
    <xdr:to>
      <xdr:col>19</xdr:col>
      <xdr:colOff>177800</xdr:colOff>
      <xdr:row>60</xdr:row>
      <xdr:rowOff>11430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26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78740</xdr:rowOff>
    </xdr:from>
    <xdr:to>
      <xdr:col>10</xdr:col>
      <xdr:colOff>165100</xdr:colOff>
      <xdr:row>60</xdr:row>
      <xdr:rowOff>8890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59</xdr:row>
      <xdr:rowOff>154305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2450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59</xdr:row>
      <xdr:rowOff>148590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1130300" y="102450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53357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19067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88546</xdr:rowOff>
    </xdr:from>
    <xdr:to>
      <xdr:col>55</xdr:col>
      <xdr:colOff>50800</xdr:colOff>
      <xdr:row>64</xdr:row>
      <xdr:rowOff>18696</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8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3473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80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89104</xdr:rowOff>
    </xdr:from>
    <xdr:to>
      <xdr:col>50</xdr:col>
      <xdr:colOff>165100</xdr:colOff>
      <xdr:row>64</xdr:row>
      <xdr:rowOff>19254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8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139346</xdr:rowOff>
    </xdr:from>
    <xdr:to>
      <xdr:col>55</xdr:col>
      <xdr:colOff>0</xdr:colOff>
      <xdr:row>63</xdr:row>
      <xdr:rowOff>139904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940696"/>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89178</xdr:rowOff>
    </xdr:from>
    <xdr:to>
      <xdr:col>46</xdr:col>
      <xdr:colOff>38100</xdr:colOff>
      <xdr:row>64</xdr:row>
      <xdr:rowOff>19328</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8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139904</xdr:rowOff>
    </xdr:from>
    <xdr:to>
      <xdr:col>50</xdr:col>
      <xdr:colOff>114300</xdr:colOff>
      <xdr:row>63</xdr:row>
      <xdr:rowOff>139978</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0941254"/>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89496</xdr:rowOff>
    </xdr:from>
    <xdr:to>
      <xdr:col>41</xdr:col>
      <xdr:colOff>101600</xdr:colOff>
      <xdr:row>64</xdr:row>
      <xdr:rowOff>19646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8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139978</xdr:rowOff>
    </xdr:from>
    <xdr:to>
      <xdr:col>45</xdr:col>
      <xdr:colOff>177800</xdr:colOff>
      <xdr:row>63</xdr:row>
      <xdr:rowOff>140296</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941328"/>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89691</xdr:rowOff>
    </xdr:from>
    <xdr:to>
      <xdr:col>36</xdr:col>
      <xdr:colOff>165100</xdr:colOff>
      <xdr:row>64</xdr:row>
      <xdr:rowOff>19841</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89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140296</xdr:rowOff>
    </xdr:from>
    <xdr:to>
      <xdr:col>41</xdr:col>
      <xdr:colOff>50800</xdr:colOff>
      <xdr:row>63</xdr:row>
      <xdr:rowOff>140491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0941646"/>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10381</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98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10455</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9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10773</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98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10968</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98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29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164464</xdr:rowOff>
    </xdr:from>
    <xdr:to>
      <xdr:col>24</xdr:col>
      <xdr:colOff>114300</xdr:colOff>
      <xdr:row>80</xdr:row>
      <xdr:rowOff>94614</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15891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74930</xdr:rowOff>
    </xdr:from>
    <xdr:to>
      <xdr:col>20</xdr:col>
      <xdr:colOff>38100</xdr:colOff>
      <xdr:row>80</xdr:row>
      <xdr:rowOff>5080</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125730</xdr:rowOff>
    </xdr:from>
    <xdr:to>
      <xdr:col>24</xdr:col>
      <xdr:colOff>63500</xdr:colOff>
      <xdr:row>80</xdr:row>
      <xdr:rowOff>43814</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3670280"/>
          <a:ext cx="8382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156845</xdr:rowOff>
    </xdr:from>
    <xdr:to>
      <xdr:col>15</xdr:col>
      <xdr:colOff>101600</xdr:colOff>
      <xdr:row>79</xdr:row>
      <xdr:rowOff>86995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36195</xdr:rowOff>
    </xdr:from>
    <xdr:to>
      <xdr:col>19</xdr:col>
      <xdr:colOff>177800</xdr:colOff>
      <xdr:row>79</xdr:row>
      <xdr:rowOff>125730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358074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69214</xdr:rowOff>
    </xdr:from>
    <xdr:to>
      <xdr:col>10</xdr:col>
      <xdr:colOff>165100</xdr:colOff>
      <xdr:row>78</xdr:row>
      <xdr:rowOff>170814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120014</xdr:rowOff>
    </xdr:from>
    <xdr:to>
      <xdr:col>15</xdr:col>
      <xdr:colOff>50800</xdr:colOff>
      <xdr:row>79</xdr:row>
      <xdr:rowOff>36195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34931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164464</xdr:rowOff>
    </xdr:from>
    <xdr:to>
      <xdr:col>6</xdr:col>
      <xdr:colOff>38100</xdr:colOff>
      <xdr:row>78</xdr:row>
      <xdr:rowOff>94614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43814</xdr:rowOff>
    </xdr:from>
    <xdr:to>
      <xdr:col>10</xdr:col>
      <xdr:colOff>114300</xdr:colOff>
      <xdr:row>78</xdr:row>
      <xdr:rowOff>120014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34169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21607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103522</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15891</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111141</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48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75474</xdr:rowOff>
    </xdr:from>
    <xdr:to>
      <xdr:col>55</xdr:col>
      <xdr:colOff>50800</xdr:colOff>
      <xdr:row>87</xdr:row>
      <xdr:rowOff>5624</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161851</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73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75802</xdr:rowOff>
    </xdr:from>
    <xdr:to>
      <xdr:col>50</xdr:col>
      <xdr:colOff>165100</xdr:colOff>
      <xdr:row>87</xdr:row>
      <xdr:rowOff>5952</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8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126274</xdr:rowOff>
    </xdr:from>
    <xdr:to>
      <xdr:col>55</xdr:col>
      <xdr:colOff>0</xdr:colOff>
      <xdr:row>86</xdr:row>
      <xdr:rowOff>126602</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4870974"/>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75964</xdr:rowOff>
    </xdr:from>
    <xdr:to>
      <xdr:col>46</xdr:col>
      <xdr:colOff>38100</xdr:colOff>
      <xdr:row>87</xdr:row>
      <xdr:rowOff>6114</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8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126602</xdr:rowOff>
    </xdr:from>
    <xdr:to>
      <xdr:col>50</xdr:col>
      <xdr:colOff>114300</xdr:colOff>
      <xdr:row>86</xdr:row>
      <xdr:rowOff>126764</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871302"/>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76127</xdr:rowOff>
    </xdr:from>
    <xdr:to>
      <xdr:col>41</xdr:col>
      <xdr:colOff>101600</xdr:colOff>
      <xdr:row>87</xdr:row>
      <xdr:rowOff>6277</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8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126764</xdr:rowOff>
    </xdr:from>
    <xdr:to>
      <xdr:col>45</xdr:col>
      <xdr:colOff>177800</xdr:colOff>
      <xdr:row>86</xdr:row>
      <xdr:rowOff>126927</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87146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76291</xdr:rowOff>
    </xdr:from>
    <xdr:to>
      <xdr:col>36</xdr:col>
      <xdr:colOff>165100</xdr:colOff>
      <xdr:row>87</xdr:row>
      <xdr:rowOff>6441</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82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126927</xdr:rowOff>
    </xdr:from>
    <xdr:to>
      <xdr:col>41</xdr:col>
      <xdr:colOff>50800</xdr:colOff>
      <xdr:row>86</xdr:row>
      <xdr:rowOff>127091</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6972300" y="14871627"/>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168529</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9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168691</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9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168854</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9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169018</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91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00000000-0008-0000-01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0000000-0008-0000-0100-0000AF010000}"/>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0000000-0008-0000-0100-0000B101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0000000-0008-0000-0100-0000B3010000}"/>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100076</xdr:rowOff>
    </xdr:from>
    <xdr:to>
      <xdr:col>85</xdr:col>
      <xdr:colOff>177800</xdr:colOff>
      <xdr:row>60</xdr:row>
      <xdr:rowOff>30226</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62687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78503</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00000000-0008-0000-0100-0000BF010000}"/>
            </a:ext>
          </a:extLst>
        </xdr:cNvPr>
        <xdr:cNvSpPr txBox="1"/>
      </xdr:nvSpPr>
      <xdr:spPr>
        <a:xfrm>
          <a:off x="16357600"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88646</xdr:rowOff>
    </xdr:from>
    <xdr:to>
      <xdr:col>81</xdr:col>
      <xdr:colOff>101600</xdr:colOff>
      <xdr:row>60</xdr:row>
      <xdr:rowOff>18796</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5430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139446</xdr:rowOff>
    </xdr:from>
    <xdr:to>
      <xdr:col>85</xdr:col>
      <xdr:colOff>127000</xdr:colOff>
      <xdr:row>59</xdr:row>
      <xdr:rowOff>150876</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5481300" y="1025499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90932</xdr:rowOff>
    </xdr:from>
    <xdr:to>
      <xdr:col>76</xdr:col>
      <xdr:colOff>165100</xdr:colOff>
      <xdr:row>60</xdr:row>
      <xdr:rowOff>21082</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4541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139446</xdr:rowOff>
    </xdr:from>
    <xdr:to>
      <xdr:col>81</xdr:col>
      <xdr:colOff>50800</xdr:colOff>
      <xdr:row>59</xdr:row>
      <xdr:rowOff>141732</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flipV="1">
          <a:off x="14592300" y="102549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141732</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3703300" y="102527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60</xdr:row>
      <xdr:rowOff>22860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flipV="1">
          <a:off x="12814300" y="102527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456" name="n_1aveValue【学校施設】&#10;有形固定資産減価償却率">
          <a:extLst>
            <a:ext uri="{FF2B5EF4-FFF2-40B4-BE49-F238E27FC236}">
              <a16:creationId xmlns:a16="http://schemas.microsoft.com/office/drawing/2014/main" id="{00000000-0008-0000-0100-0000C8010000}"/>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457" name="n_2aveValue【学校施設】&#10;有形固定資産減価償却率">
          <a:extLst>
            <a:ext uri="{FF2B5EF4-FFF2-40B4-BE49-F238E27FC236}">
              <a16:creationId xmlns:a16="http://schemas.microsoft.com/office/drawing/2014/main" id="{00000000-0008-0000-0100-0000C9010000}"/>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458" name="n_3aveValue【学校施設】&#10;有形固定資産減価償却率">
          <a:extLst>
            <a:ext uri="{FF2B5EF4-FFF2-40B4-BE49-F238E27FC236}">
              <a16:creationId xmlns:a16="http://schemas.microsoft.com/office/drawing/2014/main" id="{00000000-0008-0000-0100-0000CA010000}"/>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459" name="n_4aveValue【学校施設】&#10;有形固定資産減価償却率">
          <a:extLst>
            <a:ext uri="{FF2B5EF4-FFF2-40B4-BE49-F238E27FC236}">
              <a16:creationId xmlns:a16="http://schemas.microsoft.com/office/drawing/2014/main" id="{00000000-0008-0000-0100-0000CB010000}"/>
            </a:ext>
          </a:extLst>
        </xdr:cNvPr>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9923</xdr:rowOff>
    </xdr:from>
    <xdr:ext cx="405111" cy="259045"/>
    <xdr:sp macro="" textlink="">
      <xdr:nvSpPr>
        <xdr:cNvPr id="460" name="n_1mainValue【学校施設】&#10;有形固定資産減価償却率">
          <a:extLst>
            <a:ext uri="{FF2B5EF4-FFF2-40B4-BE49-F238E27FC236}">
              <a16:creationId xmlns:a16="http://schemas.microsoft.com/office/drawing/2014/main" id="{00000000-0008-0000-0100-0000CC010000}"/>
            </a:ext>
          </a:extLst>
        </xdr:cNvPr>
        <xdr:cNvSpPr txBox="1"/>
      </xdr:nvSpPr>
      <xdr:spPr>
        <a:xfrm>
          <a:off x="15266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12209</xdr:rowOff>
    </xdr:from>
    <xdr:ext cx="405111" cy="259045"/>
    <xdr:sp macro="" textlink="">
      <xdr:nvSpPr>
        <xdr:cNvPr id="461" name="n_2mainValue【学校施設】&#10;有形固定資産減価償却率">
          <a:extLst>
            <a:ext uri="{FF2B5EF4-FFF2-40B4-BE49-F238E27FC236}">
              <a16:creationId xmlns:a16="http://schemas.microsoft.com/office/drawing/2014/main" id="{00000000-0008-0000-0100-0000CD010000}"/>
            </a:ext>
          </a:extLst>
        </xdr:cNvPr>
        <xdr:cNvSpPr txBox="1"/>
      </xdr:nvSpPr>
      <xdr:spPr>
        <a:xfrm>
          <a:off x="143897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2" name="n_3mainValue【学校施設】&#10;有形固定資産減価償却率">
          <a:extLst>
            <a:ext uri="{FF2B5EF4-FFF2-40B4-BE49-F238E27FC236}">
              <a16:creationId xmlns:a16="http://schemas.microsoft.com/office/drawing/2014/main" id="{00000000-0008-0000-0100-0000CE010000}"/>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463" name="n_4mainValue【学校施設】&#10;有形固定資産減価償却率">
          <a:extLst>
            <a:ext uri="{FF2B5EF4-FFF2-40B4-BE49-F238E27FC236}">
              <a16:creationId xmlns:a16="http://schemas.microsoft.com/office/drawing/2014/main" id="{00000000-0008-0000-0100-0000CF010000}"/>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00000000-0008-0000-0100-0000E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487" name="【学校施設】&#10;一人当たり面積最小値テキスト">
          <a:extLst>
            <a:ext uri="{FF2B5EF4-FFF2-40B4-BE49-F238E27FC236}">
              <a16:creationId xmlns:a16="http://schemas.microsoft.com/office/drawing/2014/main" id="{00000000-0008-0000-0100-0000E7010000}"/>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489" name="【学校施設】&#10;一人当たり面積最大値テキスト">
          <a:extLst>
            <a:ext uri="{FF2B5EF4-FFF2-40B4-BE49-F238E27FC236}">
              <a16:creationId xmlns:a16="http://schemas.microsoft.com/office/drawing/2014/main" id="{00000000-0008-0000-0100-0000E9010000}"/>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491" name="【学校施設】&#10;一人当たり面積平均値テキスト">
          <a:extLst>
            <a:ext uri="{FF2B5EF4-FFF2-40B4-BE49-F238E27FC236}">
              <a16:creationId xmlns:a16="http://schemas.microsoft.com/office/drawing/2014/main" id="{00000000-0008-0000-0100-0000EB010000}"/>
            </a:ext>
          </a:extLst>
        </xdr:cNvPr>
        <xdr:cNvSpPr txBox="1"/>
      </xdr:nvSpPr>
      <xdr:spPr>
        <a:xfrm>
          <a:off x="221996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36982</xdr:rowOff>
    </xdr:from>
    <xdr:to>
      <xdr:col>116</xdr:col>
      <xdr:colOff>114300</xdr:colOff>
      <xdr:row>61</xdr:row>
      <xdr:rowOff>138582</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22110700" y="104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59859</xdr:rowOff>
    </xdr:from>
    <xdr:ext cx="469744" cy="259045"/>
    <xdr:sp macro="" textlink="">
      <xdr:nvSpPr>
        <xdr:cNvPr id="503" name="【学校施設】&#10;一人当たり面積該当値テキスト">
          <a:extLst>
            <a:ext uri="{FF2B5EF4-FFF2-40B4-BE49-F238E27FC236}">
              <a16:creationId xmlns:a16="http://schemas.microsoft.com/office/drawing/2014/main" id="{00000000-0008-0000-0100-0000F7010000}"/>
            </a:ext>
          </a:extLst>
        </xdr:cNvPr>
        <xdr:cNvSpPr txBox="1"/>
      </xdr:nvSpPr>
      <xdr:spPr>
        <a:xfrm>
          <a:off x="22199600" y="103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44755</xdr:rowOff>
    </xdr:from>
    <xdr:to>
      <xdr:col>112</xdr:col>
      <xdr:colOff>38100</xdr:colOff>
      <xdr:row>61</xdr:row>
      <xdr:rowOff>146355</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21272500" y="10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87782</xdr:rowOff>
    </xdr:from>
    <xdr:to>
      <xdr:col>116</xdr:col>
      <xdr:colOff>63500</xdr:colOff>
      <xdr:row>61</xdr:row>
      <xdr:rowOff>95555</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21323300" y="1054623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46584</xdr:rowOff>
    </xdr:from>
    <xdr:to>
      <xdr:col>107</xdr:col>
      <xdr:colOff>101600</xdr:colOff>
      <xdr:row>61</xdr:row>
      <xdr:rowOff>148184</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20383500" y="105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95555</xdr:rowOff>
    </xdr:from>
    <xdr:to>
      <xdr:col>111</xdr:col>
      <xdr:colOff>177800</xdr:colOff>
      <xdr:row>61</xdr:row>
      <xdr:rowOff>97384</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flipV="1">
          <a:off x="20434300" y="1055400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52527</xdr:rowOff>
    </xdr:from>
    <xdr:to>
      <xdr:col>102</xdr:col>
      <xdr:colOff>165100</xdr:colOff>
      <xdr:row>61</xdr:row>
      <xdr:rowOff>154127</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9494500" y="105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97384</xdr:rowOff>
    </xdr:from>
    <xdr:to>
      <xdr:col>107</xdr:col>
      <xdr:colOff>50800</xdr:colOff>
      <xdr:row>61</xdr:row>
      <xdr:rowOff>103327</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9545300" y="1055583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54356</xdr:rowOff>
    </xdr:from>
    <xdr:to>
      <xdr:col>98</xdr:col>
      <xdr:colOff>38100</xdr:colOff>
      <xdr:row>61</xdr:row>
      <xdr:rowOff>155956</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8605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103327</xdr:rowOff>
    </xdr:from>
    <xdr:to>
      <xdr:col>102</xdr:col>
      <xdr:colOff>114300</xdr:colOff>
      <xdr:row>61</xdr:row>
      <xdr:rowOff>105156</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18656300" y="1056177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2" name="n_1aveValue【学校施設】&#10;一人当たり面積">
          <a:extLst>
            <a:ext uri="{FF2B5EF4-FFF2-40B4-BE49-F238E27FC236}">
              <a16:creationId xmlns:a16="http://schemas.microsoft.com/office/drawing/2014/main" id="{00000000-0008-0000-0100-000000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513" name="n_2aveValue【学校施設】&#10;一人当たり面積">
          <a:extLst>
            <a:ext uri="{FF2B5EF4-FFF2-40B4-BE49-F238E27FC236}">
              <a16:creationId xmlns:a16="http://schemas.microsoft.com/office/drawing/2014/main" id="{00000000-0008-0000-0100-000001020000}"/>
            </a:ext>
          </a:extLst>
        </xdr:cNvPr>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514" name="n_3aveValue【学校施設】&#10;一人当たり面積">
          <a:extLst>
            <a:ext uri="{FF2B5EF4-FFF2-40B4-BE49-F238E27FC236}">
              <a16:creationId xmlns:a16="http://schemas.microsoft.com/office/drawing/2014/main" id="{00000000-0008-0000-0100-000002020000}"/>
            </a:ext>
          </a:extLst>
        </xdr:cNvPr>
        <xdr:cNvSpPr txBox="1"/>
      </xdr:nvSpPr>
      <xdr:spPr>
        <a:xfrm>
          <a:off x="19310427" y="102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515" name="n_4aveValue【学校施設】&#10;一人当たり面積">
          <a:extLst>
            <a:ext uri="{FF2B5EF4-FFF2-40B4-BE49-F238E27FC236}">
              <a16:creationId xmlns:a16="http://schemas.microsoft.com/office/drawing/2014/main" id="{00000000-0008-0000-0100-000003020000}"/>
            </a:ext>
          </a:extLst>
        </xdr:cNvPr>
        <xdr:cNvSpPr txBox="1"/>
      </xdr:nvSpPr>
      <xdr:spPr>
        <a:xfrm>
          <a:off x="18421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137482</xdr:rowOff>
    </xdr:from>
    <xdr:ext cx="469744" cy="259045"/>
    <xdr:sp macro="" textlink="">
      <xdr:nvSpPr>
        <xdr:cNvPr id="516" name="n_1mainValue【学校施設】&#10;一人当たり面積">
          <a:extLst>
            <a:ext uri="{FF2B5EF4-FFF2-40B4-BE49-F238E27FC236}">
              <a16:creationId xmlns:a16="http://schemas.microsoft.com/office/drawing/2014/main" id="{00000000-0008-0000-0100-000004020000}"/>
            </a:ext>
          </a:extLst>
        </xdr:cNvPr>
        <xdr:cNvSpPr txBox="1"/>
      </xdr:nvSpPr>
      <xdr:spPr>
        <a:xfrm>
          <a:off x="21075727" y="105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139311</xdr:rowOff>
    </xdr:from>
    <xdr:ext cx="469744" cy="259045"/>
    <xdr:sp macro="" textlink="">
      <xdr:nvSpPr>
        <xdr:cNvPr id="517" name="n_2mainValue【学校施設】&#10;一人当たり面積">
          <a:extLst>
            <a:ext uri="{FF2B5EF4-FFF2-40B4-BE49-F238E27FC236}">
              <a16:creationId xmlns:a16="http://schemas.microsoft.com/office/drawing/2014/main" id="{00000000-0008-0000-0100-000005020000}"/>
            </a:ext>
          </a:extLst>
        </xdr:cNvPr>
        <xdr:cNvSpPr txBox="1"/>
      </xdr:nvSpPr>
      <xdr:spPr>
        <a:xfrm>
          <a:off x="20199427" y="105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145254</xdr:rowOff>
    </xdr:from>
    <xdr:ext cx="469744" cy="259045"/>
    <xdr:sp macro="" textlink="">
      <xdr:nvSpPr>
        <xdr:cNvPr id="518" name="n_3mainValue【学校施設】&#10;一人当たり面積">
          <a:extLst>
            <a:ext uri="{FF2B5EF4-FFF2-40B4-BE49-F238E27FC236}">
              <a16:creationId xmlns:a16="http://schemas.microsoft.com/office/drawing/2014/main" id="{00000000-0008-0000-0100-000006020000}"/>
            </a:ext>
          </a:extLst>
        </xdr:cNvPr>
        <xdr:cNvSpPr txBox="1"/>
      </xdr:nvSpPr>
      <xdr:spPr>
        <a:xfrm>
          <a:off x="19310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147083</xdr:rowOff>
    </xdr:from>
    <xdr:ext cx="469744" cy="259045"/>
    <xdr:sp macro="" textlink="">
      <xdr:nvSpPr>
        <xdr:cNvPr id="519" name="n_4mainValue【学校施設】&#10;一人当たり面積">
          <a:extLst>
            <a:ext uri="{FF2B5EF4-FFF2-40B4-BE49-F238E27FC236}">
              <a16:creationId xmlns:a16="http://schemas.microsoft.com/office/drawing/2014/main" id="{00000000-0008-0000-0100-000007020000}"/>
            </a:ext>
          </a:extLst>
        </xdr:cNvPr>
        <xdr:cNvSpPr txBox="1"/>
      </xdr:nvSpPr>
      <xdr:spPr>
        <a:xfrm>
          <a:off x="18421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00000000-0008-0000-0100-00001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6318864" y="1333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児童館】&#10;有形固定資産減価償却率最小値テキスト">
          <a:extLst>
            <a:ext uri="{FF2B5EF4-FFF2-40B4-BE49-F238E27FC236}">
              <a16:creationId xmlns:a16="http://schemas.microsoft.com/office/drawing/2014/main" id="{00000000-0008-0000-0100-000021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47" name="【児童館】&#10;有形固定資産減価償却率最大値テキスト">
          <a:extLst>
            <a:ext uri="{FF2B5EF4-FFF2-40B4-BE49-F238E27FC236}">
              <a16:creationId xmlns:a16="http://schemas.microsoft.com/office/drawing/2014/main" id="{00000000-0008-0000-0100-000023020000}"/>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153052</xdr:rowOff>
    </xdr:from>
    <xdr:ext cx="405111" cy="259045"/>
    <xdr:sp macro="" textlink="">
      <xdr:nvSpPr>
        <xdr:cNvPr id="549" name="【児童館】&#10;有形固定資産減価償却率平均値テキスト">
          <a:extLst>
            <a:ext uri="{FF2B5EF4-FFF2-40B4-BE49-F238E27FC236}">
              <a16:creationId xmlns:a16="http://schemas.microsoft.com/office/drawing/2014/main" id="{00000000-0008-0000-0100-000025020000}"/>
            </a:ext>
          </a:extLst>
        </xdr:cNvPr>
        <xdr:cNvSpPr txBox="1"/>
      </xdr:nvSpPr>
      <xdr:spPr>
        <a:xfrm>
          <a:off x="16357600" y="1386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4541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13652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12763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132080</xdr:rowOff>
    </xdr:from>
    <xdr:to>
      <xdr:col>85</xdr:col>
      <xdr:colOff>177800</xdr:colOff>
      <xdr:row>85</xdr:row>
      <xdr:rowOff>62230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6268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110507</xdr:rowOff>
    </xdr:from>
    <xdr:ext cx="405111" cy="259045"/>
    <xdr:sp macro="" textlink="">
      <xdr:nvSpPr>
        <xdr:cNvPr id="561" name="【児童館】&#10;有形固定資産減価償却率該当値テキスト">
          <a:extLst>
            <a:ext uri="{FF2B5EF4-FFF2-40B4-BE49-F238E27FC236}">
              <a16:creationId xmlns:a16="http://schemas.microsoft.com/office/drawing/2014/main" id="{00000000-0008-0000-0100-000031020000}"/>
            </a:ext>
          </a:extLst>
        </xdr:cNvPr>
        <xdr:cNvSpPr txBox="1"/>
      </xdr:nvSpPr>
      <xdr:spPr>
        <a:xfrm>
          <a:off x="16357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139700</xdr:rowOff>
    </xdr:from>
    <xdr:to>
      <xdr:col>81</xdr:col>
      <xdr:colOff>101600</xdr:colOff>
      <xdr:row>85</xdr:row>
      <xdr:rowOff>69850</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5430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11430</xdr:rowOff>
    </xdr:from>
    <xdr:to>
      <xdr:col>85</xdr:col>
      <xdr:colOff>127000</xdr:colOff>
      <xdr:row>85</xdr:row>
      <xdr:rowOff>19050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5481300" y="1458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99695</xdr:rowOff>
    </xdr:from>
    <xdr:to>
      <xdr:col>76</xdr:col>
      <xdr:colOff>165100</xdr:colOff>
      <xdr:row>85</xdr:row>
      <xdr:rowOff>29845</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4541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150495</xdr:rowOff>
    </xdr:from>
    <xdr:to>
      <xdr:col>81</xdr:col>
      <xdr:colOff>50800</xdr:colOff>
      <xdr:row>85</xdr:row>
      <xdr:rowOff>19050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4592300" y="14552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59689</xdr:rowOff>
    </xdr:from>
    <xdr:to>
      <xdr:col>72</xdr:col>
      <xdr:colOff>38100</xdr:colOff>
      <xdr:row>84</xdr:row>
      <xdr:rowOff>161289</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3652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110489</xdr:rowOff>
    </xdr:from>
    <xdr:to>
      <xdr:col>76</xdr:col>
      <xdr:colOff>114300</xdr:colOff>
      <xdr:row>84</xdr:row>
      <xdr:rowOff>150495</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3703300" y="14512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160655</xdr:rowOff>
    </xdr:from>
    <xdr:to>
      <xdr:col>67</xdr:col>
      <xdr:colOff>101600</xdr:colOff>
      <xdr:row>85</xdr:row>
      <xdr:rowOff>90805</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2763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110489</xdr:rowOff>
    </xdr:from>
    <xdr:to>
      <xdr:col>71</xdr:col>
      <xdr:colOff>177800</xdr:colOff>
      <xdr:row>85</xdr:row>
      <xdr:rowOff>40005</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12814300" y="14512289"/>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570" name="n_1aveValue【児童館】&#10;有形固定資産減価償却率">
          <a:extLst>
            <a:ext uri="{FF2B5EF4-FFF2-40B4-BE49-F238E27FC236}">
              <a16:creationId xmlns:a16="http://schemas.microsoft.com/office/drawing/2014/main" id="{00000000-0008-0000-0100-00003A020000}"/>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34941</xdr:rowOff>
    </xdr:from>
    <xdr:ext cx="405111" cy="259045"/>
    <xdr:sp macro="" textlink="">
      <xdr:nvSpPr>
        <xdr:cNvPr id="571" name="n_2aveValue【児童館】&#10;有形固定資産減価償却率">
          <a:extLst>
            <a:ext uri="{FF2B5EF4-FFF2-40B4-BE49-F238E27FC236}">
              <a16:creationId xmlns:a16="http://schemas.microsoft.com/office/drawing/2014/main" id="{00000000-0008-0000-0100-00003B020000}"/>
            </a:ext>
          </a:extLst>
        </xdr:cNvPr>
        <xdr:cNvSpPr txBox="1"/>
      </xdr:nvSpPr>
      <xdr:spPr>
        <a:xfrm>
          <a:off x="14389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572" name="n_3aveValue【児童館】&#10;有形固定資産減価償却率">
          <a:extLst>
            <a:ext uri="{FF2B5EF4-FFF2-40B4-BE49-F238E27FC236}">
              <a16:creationId xmlns:a16="http://schemas.microsoft.com/office/drawing/2014/main" id="{00000000-0008-0000-0100-00003C020000}"/>
            </a:ext>
          </a:extLst>
        </xdr:cNvPr>
        <xdr:cNvSpPr txBox="1"/>
      </xdr:nvSpPr>
      <xdr:spPr>
        <a:xfrm>
          <a:off x="13500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130191</xdr:rowOff>
    </xdr:from>
    <xdr:ext cx="405111" cy="259045"/>
    <xdr:sp macro="" textlink="">
      <xdr:nvSpPr>
        <xdr:cNvPr id="573" name="n_4aveValue【児童館】&#10;有形固定資産減価償却率">
          <a:extLst>
            <a:ext uri="{FF2B5EF4-FFF2-40B4-BE49-F238E27FC236}">
              <a16:creationId xmlns:a16="http://schemas.microsoft.com/office/drawing/2014/main" id="{00000000-0008-0000-0100-00003D020000}"/>
            </a:ext>
          </a:extLst>
        </xdr:cNvPr>
        <xdr:cNvSpPr txBox="1"/>
      </xdr:nvSpPr>
      <xdr:spPr>
        <a:xfrm>
          <a:off x="12611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60977</xdr:rowOff>
    </xdr:from>
    <xdr:ext cx="405111" cy="259045"/>
    <xdr:sp macro="" textlink="">
      <xdr:nvSpPr>
        <xdr:cNvPr id="574" name="n_1mainValue【児童館】&#10;有形固定資産減価償却率">
          <a:extLst>
            <a:ext uri="{FF2B5EF4-FFF2-40B4-BE49-F238E27FC236}">
              <a16:creationId xmlns:a16="http://schemas.microsoft.com/office/drawing/2014/main" id="{00000000-0008-0000-0100-00003E020000}"/>
            </a:ext>
          </a:extLst>
        </xdr:cNvPr>
        <xdr:cNvSpPr txBox="1"/>
      </xdr:nvSpPr>
      <xdr:spPr>
        <a:xfrm>
          <a:off x="152660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20972</xdr:rowOff>
    </xdr:from>
    <xdr:ext cx="405111" cy="259045"/>
    <xdr:sp macro="" textlink="">
      <xdr:nvSpPr>
        <xdr:cNvPr id="575" name="n_2mainValue【児童館】&#10;有形固定資産減価償却率">
          <a:extLst>
            <a:ext uri="{FF2B5EF4-FFF2-40B4-BE49-F238E27FC236}">
              <a16:creationId xmlns:a16="http://schemas.microsoft.com/office/drawing/2014/main" id="{00000000-0008-0000-0100-00003F020000}"/>
            </a:ext>
          </a:extLst>
        </xdr:cNvPr>
        <xdr:cNvSpPr txBox="1"/>
      </xdr:nvSpPr>
      <xdr:spPr>
        <a:xfrm>
          <a:off x="14389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152416</xdr:rowOff>
    </xdr:from>
    <xdr:ext cx="405111" cy="259045"/>
    <xdr:sp macro="" textlink="">
      <xdr:nvSpPr>
        <xdr:cNvPr id="576" name="n_3mainValue【児童館】&#10;有形固定資産減価償却率">
          <a:extLst>
            <a:ext uri="{FF2B5EF4-FFF2-40B4-BE49-F238E27FC236}">
              <a16:creationId xmlns:a16="http://schemas.microsoft.com/office/drawing/2014/main" id="{00000000-0008-0000-0100-000040020000}"/>
            </a:ext>
          </a:extLst>
        </xdr:cNvPr>
        <xdr:cNvSpPr txBox="1"/>
      </xdr:nvSpPr>
      <xdr:spPr>
        <a:xfrm>
          <a:off x="13500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81932</xdr:rowOff>
    </xdr:from>
    <xdr:ext cx="405111" cy="259045"/>
    <xdr:sp macro="" textlink="">
      <xdr:nvSpPr>
        <xdr:cNvPr id="577" name="n_4mainValue【児童館】&#10;有形固定資産減価償却率">
          <a:extLst>
            <a:ext uri="{FF2B5EF4-FFF2-40B4-BE49-F238E27FC236}">
              <a16:creationId xmlns:a16="http://schemas.microsoft.com/office/drawing/2014/main" id="{00000000-0008-0000-0100-000041020000}"/>
            </a:ext>
          </a:extLst>
        </xdr:cNvPr>
        <xdr:cNvSpPr txBox="1"/>
      </xdr:nvSpPr>
      <xdr:spPr>
        <a:xfrm>
          <a:off x="12611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00000000-0008-0000-0100-00005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0" name="【児童館】&#10;一人当たり面積最小値テキスト">
          <a:extLst>
            <a:ext uri="{FF2B5EF4-FFF2-40B4-BE49-F238E27FC236}">
              <a16:creationId xmlns:a16="http://schemas.microsoft.com/office/drawing/2014/main" id="{00000000-0008-0000-0100-000058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602" name="【児童館】&#10;一人当たり面積最大値テキスト">
          <a:extLst>
            <a:ext uri="{FF2B5EF4-FFF2-40B4-BE49-F238E27FC236}">
              <a16:creationId xmlns:a16="http://schemas.microsoft.com/office/drawing/2014/main" id="{00000000-0008-0000-0100-00005A02000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97045</xdr:rowOff>
    </xdr:from>
    <xdr:ext cx="469744" cy="259045"/>
    <xdr:sp macro="" textlink="">
      <xdr:nvSpPr>
        <xdr:cNvPr id="604" name="【児童館】&#10;一人当たり面積平均値テキスト">
          <a:extLst>
            <a:ext uri="{FF2B5EF4-FFF2-40B4-BE49-F238E27FC236}">
              <a16:creationId xmlns:a16="http://schemas.microsoft.com/office/drawing/2014/main" id="{00000000-0008-0000-0100-00005C020000}"/>
            </a:ext>
          </a:extLst>
        </xdr:cNvPr>
        <xdr:cNvSpPr txBox="1"/>
      </xdr:nvSpPr>
      <xdr:spPr>
        <a:xfrm>
          <a:off x="22199600" y="1432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2110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9494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616" name="【児童館】&#10;一人当たり面積該当値テキスト">
          <a:extLst>
            <a:ext uri="{FF2B5EF4-FFF2-40B4-BE49-F238E27FC236}">
              <a16:creationId xmlns:a16="http://schemas.microsoft.com/office/drawing/2014/main" id="{00000000-0008-0000-0100-000068020000}"/>
            </a:ext>
          </a:extLst>
        </xdr:cNvPr>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136398</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1323300" y="14705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25" name="n_1aveValue【児童館】&#10;一人当たり面積">
          <a:extLst>
            <a:ext uri="{FF2B5EF4-FFF2-40B4-BE49-F238E27FC236}">
              <a16:creationId xmlns:a16="http://schemas.microsoft.com/office/drawing/2014/main" id="{00000000-0008-0000-0100-000071020000}"/>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25416</xdr:rowOff>
    </xdr:from>
    <xdr:ext cx="469744" cy="259045"/>
    <xdr:sp macro="" textlink="">
      <xdr:nvSpPr>
        <xdr:cNvPr id="626" name="n_2aveValue【児童館】&#10;一人当たり面積">
          <a:extLst>
            <a:ext uri="{FF2B5EF4-FFF2-40B4-BE49-F238E27FC236}">
              <a16:creationId xmlns:a16="http://schemas.microsoft.com/office/drawing/2014/main" id="{00000000-0008-0000-0100-000072020000}"/>
            </a:ext>
          </a:extLst>
        </xdr:cNvPr>
        <xdr:cNvSpPr txBox="1"/>
      </xdr:nvSpPr>
      <xdr:spPr>
        <a:xfrm>
          <a:off x="20199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34562</xdr:rowOff>
    </xdr:from>
    <xdr:ext cx="469744" cy="259045"/>
    <xdr:sp macro="" textlink="">
      <xdr:nvSpPr>
        <xdr:cNvPr id="627" name="n_3aveValue【児童館】&#10;一人当たり面積">
          <a:extLst>
            <a:ext uri="{FF2B5EF4-FFF2-40B4-BE49-F238E27FC236}">
              <a16:creationId xmlns:a16="http://schemas.microsoft.com/office/drawing/2014/main" id="{00000000-0008-0000-0100-000073020000}"/>
            </a:ext>
          </a:extLst>
        </xdr:cNvPr>
        <xdr:cNvSpPr txBox="1"/>
      </xdr:nvSpPr>
      <xdr:spPr>
        <a:xfrm>
          <a:off x="19310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628" name="n_4aveValue【児童館】&#10;一人当たり面積">
          <a:extLst>
            <a:ext uri="{FF2B5EF4-FFF2-40B4-BE49-F238E27FC236}">
              <a16:creationId xmlns:a16="http://schemas.microsoft.com/office/drawing/2014/main" id="{00000000-0008-0000-0100-000074020000}"/>
            </a:ext>
          </a:extLst>
        </xdr:cNvPr>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29" name="n_1mainValue【児童館】&#10;一人当たり面積">
          <a:extLst>
            <a:ext uri="{FF2B5EF4-FFF2-40B4-BE49-F238E27FC236}">
              <a16:creationId xmlns:a16="http://schemas.microsoft.com/office/drawing/2014/main" id="{00000000-0008-0000-0100-000075020000}"/>
            </a:ext>
          </a:extLst>
        </xdr:cNvPr>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30" name="n_2mainValue【児童館】&#10;一人当たり面積">
          <a:extLst>
            <a:ext uri="{FF2B5EF4-FFF2-40B4-BE49-F238E27FC236}">
              <a16:creationId xmlns:a16="http://schemas.microsoft.com/office/drawing/2014/main" id="{00000000-0008-0000-0100-000076020000}"/>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31" name="n_3mainValue【児童館】&#10;一人当たり面積">
          <a:extLst>
            <a:ext uri="{FF2B5EF4-FFF2-40B4-BE49-F238E27FC236}">
              <a16:creationId xmlns:a16="http://schemas.microsoft.com/office/drawing/2014/main" id="{00000000-0008-0000-0100-000077020000}"/>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632" name="n_4mainValue【児童館】&#10;一人当たり面積">
          <a:extLst>
            <a:ext uri="{FF2B5EF4-FFF2-40B4-BE49-F238E27FC236}">
              <a16:creationId xmlns:a16="http://schemas.microsoft.com/office/drawing/2014/main" id="{00000000-0008-0000-0100-000078020000}"/>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児童館及び学校施設の有形固定資産減価償却率が高くなっている。今後は、平成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月策定の公共施設等長期保全計画に基づき、必要に応じて個別施設計画を策定しながら長寿命化を図っていく。</a:t>
          </a:r>
          <a:endParaRPr lang="ja-JP" altLang="ja-JP" sz="1400">
            <a:effectLst/>
          </a:endParaRPr>
        </a:p>
        <a:p>
          <a:r>
            <a:rPr kumimoji="1" lang="ja-JP" altLang="ja-JP" sz="1100">
              <a:solidFill>
                <a:schemeClr val="dk1"/>
              </a:solidFill>
              <a:effectLst/>
              <a:latin typeface="+mn-lt"/>
              <a:ea typeface="+mn-ea"/>
              <a:cs typeface="+mn-cs"/>
            </a:rPr>
            <a:t>公営住宅においては、平成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年度から建て替えを行ったことにより、類似団体内でも低い値となっている。今後においても、平成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月に策定（令和元年度に更新）した公営住宅長寿命化計画に基づいた管理を実施していく。</a:t>
          </a:r>
          <a:endParaRPr lang="ja-JP" altLang="ja-JP" sz="1400">
            <a:effectLst/>
          </a:endParaRPr>
        </a:p>
        <a:p>
          <a:r>
            <a:rPr kumimoji="1" lang="ja-JP" altLang="ja-JP" sz="1100">
              <a:solidFill>
                <a:schemeClr val="dk1"/>
              </a:solidFill>
              <a:effectLst/>
              <a:latin typeface="+mn-lt"/>
              <a:ea typeface="+mn-ea"/>
              <a:cs typeface="+mn-cs"/>
            </a:rPr>
            <a:t>橋梁に関しては、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％を超える償却率となっている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ここ数年契約不調となっている橋梁もあ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年度に見直しを行った橋梁長寿命化計画に</a:t>
          </a:r>
          <a:r>
            <a:rPr kumimoji="1" lang="ja-JP" altLang="en-US" sz="1100">
              <a:solidFill>
                <a:schemeClr val="dk1"/>
              </a:solidFill>
              <a:effectLst/>
              <a:latin typeface="+mn-lt"/>
              <a:ea typeface="+mn-ea"/>
              <a:cs typeface="+mn-cs"/>
            </a:rPr>
            <a:t>基づき、</a:t>
          </a:r>
          <a:r>
            <a:rPr kumimoji="1" lang="ja-JP" altLang="ja-JP" sz="1100">
              <a:solidFill>
                <a:schemeClr val="dk1"/>
              </a:solidFill>
              <a:effectLst/>
              <a:latin typeface="+mn-lt"/>
              <a:ea typeface="+mn-ea"/>
              <a:cs typeface="+mn-cs"/>
            </a:rPr>
            <a:t>引き続き適切な管理を実施していく。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0389"/>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3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169091</xdr:rowOff>
    </xdr:from>
    <xdr:to>
      <xdr:col>20</xdr:col>
      <xdr:colOff>38100</xdr:colOff>
      <xdr:row>39</xdr:row>
      <xdr:rowOff>99241</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48441</xdr:rowOff>
    </xdr:from>
    <xdr:to>
      <xdr:col>24</xdr:col>
      <xdr:colOff>63500</xdr:colOff>
      <xdr:row>39</xdr:row>
      <xdr:rowOff>51707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3499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136434</xdr:rowOff>
    </xdr:from>
    <xdr:to>
      <xdr:col>15</xdr:col>
      <xdr:colOff>101600</xdr:colOff>
      <xdr:row>39</xdr:row>
      <xdr:rowOff>66584</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48441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7023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103777</xdr:rowOff>
    </xdr:from>
    <xdr:to>
      <xdr:col>10</xdr:col>
      <xdr:colOff>165100</xdr:colOff>
      <xdr:row>39</xdr:row>
      <xdr:rowOff>33927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154577</xdr:rowOff>
    </xdr:from>
    <xdr:to>
      <xdr:col>15</xdr:col>
      <xdr:colOff>50800</xdr:colOff>
      <xdr:row>39</xdr:row>
      <xdr:rowOff>15784</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6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100512</xdr:rowOff>
    </xdr:from>
    <xdr:to>
      <xdr:col>6</xdr:col>
      <xdr:colOff>38100</xdr:colOff>
      <xdr:row>39</xdr:row>
      <xdr:rowOff>30662</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151312</xdr:rowOff>
    </xdr:from>
    <xdr:to>
      <xdr:col>10</xdr:col>
      <xdr:colOff>114300</xdr:colOff>
      <xdr:row>38</xdr:row>
      <xdr:rowOff>154577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664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53720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60251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90368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57711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25054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21789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144272</xdr:rowOff>
    </xdr:from>
    <xdr:to>
      <xdr:col>55</xdr:col>
      <xdr:colOff>50800</xdr:colOff>
      <xdr:row>41</xdr:row>
      <xdr:rowOff>74422</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59199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23622</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70302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121412</xdr:rowOff>
    </xdr:from>
    <xdr:to>
      <xdr:col>41</xdr:col>
      <xdr:colOff>101600</xdr:colOff>
      <xdr:row>41</xdr:row>
      <xdr:rowOff>51562</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762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121412</xdr:rowOff>
    </xdr:from>
    <xdr:to>
      <xdr:col>36</xdr:col>
      <xdr:colOff>165100</xdr:colOff>
      <xdr:row>41</xdr:row>
      <xdr:rowOff>51562</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762</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33799</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42689</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2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200-0000BD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200-0000BF000000}"/>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200-0000C1000000}"/>
            </a:ext>
          </a:extLst>
        </xdr:cNvPr>
        <xdr:cNvSpPr txBox="1"/>
      </xdr:nvSpPr>
      <xdr:spPr>
        <a:xfrm>
          <a:off x="4673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137523</xdr:rowOff>
    </xdr:from>
    <xdr:to>
      <xdr:col>24</xdr:col>
      <xdr:colOff>114300</xdr:colOff>
      <xdr:row>85</xdr:row>
      <xdr:rowOff>67673</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45847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115950</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200-0000CD000000}"/>
            </a:ext>
          </a:extLst>
        </xdr:cNvPr>
        <xdr:cNvSpPr txBox="1"/>
      </xdr:nvSpPr>
      <xdr:spPr>
        <a:xfrm>
          <a:off x="4673600"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85271</xdr:rowOff>
    </xdr:from>
    <xdr:to>
      <xdr:col>20</xdr:col>
      <xdr:colOff>38100</xdr:colOff>
      <xdr:row>85</xdr:row>
      <xdr:rowOff>15421</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3746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136071</xdr:rowOff>
    </xdr:from>
    <xdr:to>
      <xdr:col>24</xdr:col>
      <xdr:colOff>63500</xdr:colOff>
      <xdr:row>85</xdr:row>
      <xdr:rowOff>16873</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3797300" y="1453787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57513</xdr:rowOff>
    </xdr:from>
    <xdr:to>
      <xdr:col>15</xdr:col>
      <xdr:colOff>101600</xdr:colOff>
      <xdr:row>84</xdr:row>
      <xdr:rowOff>159113</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2857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108313</xdr:rowOff>
    </xdr:from>
    <xdr:to>
      <xdr:col>19</xdr:col>
      <xdr:colOff>177800</xdr:colOff>
      <xdr:row>84</xdr:row>
      <xdr:rowOff>136071</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908300" y="1451011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170180</xdr:rowOff>
    </xdr:from>
    <xdr:to>
      <xdr:col>10</xdr:col>
      <xdr:colOff>165100</xdr:colOff>
      <xdr:row>84</xdr:row>
      <xdr:rowOff>100330</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96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49530</xdr:rowOff>
    </xdr:from>
    <xdr:to>
      <xdr:col>15</xdr:col>
      <xdr:colOff>50800</xdr:colOff>
      <xdr:row>84</xdr:row>
      <xdr:rowOff>108313</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019300" y="144513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82006</xdr:rowOff>
    </xdr:from>
    <xdr:to>
      <xdr:col>6</xdr:col>
      <xdr:colOff>38100</xdr:colOff>
      <xdr:row>84</xdr:row>
      <xdr:rowOff>12156</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079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132806</xdr:rowOff>
    </xdr:from>
    <xdr:to>
      <xdr:col>10</xdr:col>
      <xdr:colOff>114300</xdr:colOff>
      <xdr:row>84</xdr:row>
      <xdr:rowOff>49530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130300" y="1436315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200-0000D6000000}"/>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200-0000D7000000}"/>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200-0000D8000000}"/>
            </a:ext>
          </a:extLst>
        </xdr:cNvPr>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200-0000D9000000}"/>
            </a:ext>
          </a:extLst>
        </xdr:cNvPr>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6548</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200-0000DA000000}"/>
            </a:ext>
          </a:extLst>
        </xdr:cNvPr>
        <xdr:cNvSpPr txBox="1"/>
      </xdr:nvSpPr>
      <xdr:spPr>
        <a:xfrm>
          <a:off x="3582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150240</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200-0000DB000000}"/>
            </a:ext>
          </a:extLst>
        </xdr:cNvPr>
        <xdr:cNvSpPr txBox="1"/>
      </xdr:nvSpPr>
      <xdr:spPr>
        <a:xfrm>
          <a:off x="2705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91457</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200-0000DC000000}"/>
            </a:ext>
          </a:extLst>
        </xdr:cNvPr>
        <xdr:cNvSpPr txBox="1"/>
      </xdr:nvSpPr>
      <xdr:spPr>
        <a:xfrm>
          <a:off x="1816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200-0000DD000000}"/>
            </a:ext>
          </a:extLst>
        </xdr:cNvPr>
        <xdr:cNvSpPr txBox="1"/>
      </xdr:nvSpPr>
      <xdr:spPr>
        <a:xfrm>
          <a:off x="927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200-0000F400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200-0000F6000000}"/>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113047</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200-0000F8000000}"/>
            </a:ext>
          </a:extLst>
        </xdr:cNvPr>
        <xdr:cNvSpPr txBox="1"/>
      </xdr:nvSpPr>
      <xdr:spPr>
        <a:xfrm>
          <a:off x="10515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26163</xdr:rowOff>
    </xdr:from>
    <xdr:to>
      <xdr:col>55</xdr:col>
      <xdr:colOff>50800</xdr:colOff>
      <xdr:row>84</xdr:row>
      <xdr:rowOff>127763</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0426700" y="14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4590</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200-000004010000}"/>
            </a:ext>
          </a:extLst>
        </xdr:cNvPr>
        <xdr:cNvSpPr txBox="1"/>
      </xdr:nvSpPr>
      <xdr:spPr>
        <a:xfrm>
          <a:off x="10515600"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28448</xdr:rowOff>
    </xdr:from>
    <xdr:to>
      <xdr:col>50</xdr:col>
      <xdr:colOff>165100</xdr:colOff>
      <xdr:row>84</xdr:row>
      <xdr:rowOff>130048</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588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76963</xdr:rowOff>
    </xdr:from>
    <xdr:to>
      <xdr:col>55</xdr:col>
      <xdr:colOff>0</xdr:colOff>
      <xdr:row>84</xdr:row>
      <xdr:rowOff>79248</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9639300" y="144787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126746</xdr:rowOff>
    </xdr:from>
    <xdr:to>
      <xdr:col>46</xdr:col>
      <xdr:colOff>38100</xdr:colOff>
      <xdr:row>84</xdr:row>
      <xdr:rowOff>56896</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699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xdr:rowOff>
    </xdr:from>
    <xdr:to>
      <xdr:col>50</xdr:col>
      <xdr:colOff>114300</xdr:colOff>
      <xdr:row>84</xdr:row>
      <xdr:rowOff>79248</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8750300" y="144078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129032</xdr:rowOff>
    </xdr:from>
    <xdr:to>
      <xdr:col>41</xdr:col>
      <xdr:colOff>101600</xdr:colOff>
      <xdr:row>84</xdr:row>
      <xdr:rowOff>59182</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810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xdr:rowOff>
    </xdr:from>
    <xdr:to>
      <xdr:col>45</xdr:col>
      <xdr:colOff>177800</xdr:colOff>
      <xdr:row>84</xdr:row>
      <xdr:rowOff>8382</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7861300" y="14407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131318</xdr:rowOff>
    </xdr:from>
    <xdr:to>
      <xdr:col>36</xdr:col>
      <xdr:colOff>165100</xdr:colOff>
      <xdr:row>84</xdr:row>
      <xdr:rowOff>61468</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921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xdr:rowOff>
    </xdr:from>
    <xdr:to>
      <xdr:col>41</xdr:col>
      <xdr:colOff>50800</xdr:colOff>
      <xdr:row>84</xdr:row>
      <xdr:rowOff>10668</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6972300" y="14410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59453</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121175</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48023</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50309</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77995</xdr:rowOff>
    </xdr:from>
    <xdr:ext cx="469744" cy="259045"/>
    <xdr:sp macro="" textlink="">
      <xdr:nvSpPr>
        <xdr:cNvPr id="276" name="n_4mainValue【福祉施設】&#10;一人当たり面積">
          <a:extLst>
            <a:ext uri="{FF2B5EF4-FFF2-40B4-BE49-F238E27FC236}">
              <a16:creationId xmlns:a16="http://schemas.microsoft.com/office/drawing/2014/main" id="{00000000-0008-0000-0200-000014010000}"/>
            </a:ext>
          </a:extLst>
        </xdr:cNvPr>
        <xdr:cNvSpPr txBox="1"/>
      </xdr:nvSpPr>
      <xdr:spPr>
        <a:xfrm>
          <a:off x="6737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00000000-0008-0000-0200-00003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00000000-0008-0000-0200-00003F010000}"/>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00000000-0008-0000-0200-00004101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00000000-0008-0000-0200-000043010000}"/>
            </a:ext>
          </a:extLst>
        </xdr:cNvPr>
        <xdr:cNvSpPr txBox="1"/>
      </xdr:nvSpPr>
      <xdr:spPr>
        <a:xfrm>
          <a:off x="16357600" y="666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62687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69504</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00000000-0008-0000-0200-00004F010000}"/>
            </a:ext>
          </a:extLst>
        </xdr:cNvPr>
        <xdr:cNvSpPr txBox="1"/>
      </xdr:nvSpPr>
      <xdr:spPr>
        <a:xfrm>
          <a:off x="16357600" y="607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136434</xdr:rowOff>
    </xdr:from>
    <xdr:to>
      <xdr:col>81</xdr:col>
      <xdr:colOff>101600</xdr:colOff>
      <xdr:row>36</xdr:row>
      <xdr:rowOff>66584</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5430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97427</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5481300" y="618798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53158</xdr:rowOff>
    </xdr:from>
    <xdr:to>
      <xdr:col>76</xdr:col>
      <xdr:colOff>165100</xdr:colOff>
      <xdr:row>35</xdr:row>
      <xdr:rowOff>154758</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4541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103958</xdr:rowOff>
    </xdr:from>
    <xdr:to>
      <xdr:col>81</xdr:col>
      <xdr:colOff>50800</xdr:colOff>
      <xdr:row>36</xdr:row>
      <xdr:rowOff>15784</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4592300" y="6104708"/>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142966</xdr:rowOff>
    </xdr:from>
    <xdr:to>
      <xdr:col>72</xdr:col>
      <xdr:colOff>38100</xdr:colOff>
      <xdr:row>35</xdr:row>
      <xdr:rowOff>73116</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3652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22316</xdr:rowOff>
    </xdr:from>
    <xdr:to>
      <xdr:col>76</xdr:col>
      <xdr:colOff>114300</xdr:colOff>
      <xdr:row>35</xdr:row>
      <xdr:rowOff>103958</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3703300" y="602306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61323</xdr:rowOff>
    </xdr:from>
    <xdr:to>
      <xdr:col>67</xdr:col>
      <xdr:colOff>101600</xdr:colOff>
      <xdr:row>34</xdr:row>
      <xdr:rowOff>162923</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2763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112123</xdr:rowOff>
    </xdr:from>
    <xdr:to>
      <xdr:col>71</xdr:col>
      <xdr:colOff>177800</xdr:colOff>
      <xdr:row>35</xdr:row>
      <xdr:rowOff>22316</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2814300" y="594142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83111</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5266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171285</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4389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89643</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35007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8000</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26117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00000000-0008-0000-02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00000000-0008-0000-0200-00007A010000}"/>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00000000-0008-0000-0200-00007C010000}"/>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00000000-0008-0000-0200-00007E010000}"/>
            </a:ext>
          </a:extLst>
        </xdr:cNvPr>
        <xdr:cNvSpPr txBox="1"/>
      </xdr:nvSpPr>
      <xdr:spPr>
        <a:xfrm>
          <a:off x="22199600" y="670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106236</xdr:rowOff>
    </xdr:from>
    <xdr:to>
      <xdr:col>116</xdr:col>
      <xdr:colOff>114300</xdr:colOff>
      <xdr:row>41</xdr:row>
      <xdr:rowOff>36386</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22110700" y="69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84663</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00000000-0008-0000-0200-00008A010000}"/>
            </a:ext>
          </a:extLst>
        </xdr:cNvPr>
        <xdr:cNvSpPr txBox="1"/>
      </xdr:nvSpPr>
      <xdr:spPr>
        <a:xfrm>
          <a:off x="22199600" y="69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104518</xdr:rowOff>
    </xdr:from>
    <xdr:to>
      <xdr:col>112</xdr:col>
      <xdr:colOff>38100</xdr:colOff>
      <xdr:row>41</xdr:row>
      <xdr:rowOff>34668</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21272500" y="69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155318</xdr:rowOff>
    </xdr:from>
    <xdr:to>
      <xdr:col>116</xdr:col>
      <xdr:colOff>63500</xdr:colOff>
      <xdr:row>40</xdr:row>
      <xdr:rowOff>157036</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21323300" y="7013318"/>
          <a:ext cx="8382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93911</xdr:rowOff>
    </xdr:from>
    <xdr:to>
      <xdr:col>107</xdr:col>
      <xdr:colOff>101600</xdr:colOff>
      <xdr:row>41</xdr:row>
      <xdr:rowOff>24061</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20383500" y="69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144711</xdr:rowOff>
    </xdr:from>
    <xdr:to>
      <xdr:col>111</xdr:col>
      <xdr:colOff>177800</xdr:colOff>
      <xdr:row>40</xdr:row>
      <xdr:rowOff>155318</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20434300" y="700271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89350</xdr:rowOff>
    </xdr:from>
    <xdr:to>
      <xdr:col>102</xdr:col>
      <xdr:colOff>165100</xdr:colOff>
      <xdr:row>41</xdr:row>
      <xdr:rowOff>19500</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9494500" y="69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140150</xdr:rowOff>
    </xdr:from>
    <xdr:to>
      <xdr:col>107</xdr:col>
      <xdr:colOff>50800</xdr:colOff>
      <xdr:row>40</xdr:row>
      <xdr:rowOff>144711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9545300" y="6998150"/>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87073</xdr:rowOff>
    </xdr:from>
    <xdr:to>
      <xdr:col>98</xdr:col>
      <xdr:colOff>38100</xdr:colOff>
      <xdr:row>41</xdr:row>
      <xdr:rowOff>17223</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18605500" y="6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137873</xdr:rowOff>
    </xdr:from>
    <xdr:to>
      <xdr:col>102</xdr:col>
      <xdr:colOff>114300</xdr:colOff>
      <xdr:row>40</xdr:row>
      <xdr:rowOff>140150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8656300" y="6995873"/>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21011095" y="66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20134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9245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183567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25795</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21043411" y="70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15188</xdr:rowOff>
    </xdr:from>
    <xdr:ext cx="534377" cy="259045"/>
    <xdr:sp macro="" textlink="">
      <xdr:nvSpPr>
        <xdr:cNvPr id="408" name="n_2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20167111" y="70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10627</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19278111" y="70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8350</xdr:rowOff>
    </xdr:from>
    <xdr:ext cx="534377" cy="259045"/>
    <xdr:sp macro="" textlink="">
      <xdr:nvSpPr>
        <xdr:cNvPr id="410" name="n_4main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18389111" y="70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2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00000000-0008-0000-0200-0000B401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00000000-0008-0000-0200-0000B601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200-0000B801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6268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80027</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200-0000C4010000}"/>
            </a:ext>
          </a:extLst>
        </xdr:cNvPr>
        <xdr:cNvSpPr txBox="1"/>
      </xdr:nvSpPr>
      <xdr:spPr>
        <a:xfrm>
          <a:off x="16357600"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76835</xdr:rowOff>
    </xdr:from>
    <xdr:to>
      <xdr:col>81</xdr:col>
      <xdr:colOff>101600</xdr:colOff>
      <xdr:row>61</xdr:row>
      <xdr:rowOff>6985</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5430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60</xdr:row>
      <xdr:rowOff>127635</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5481300" y="10267950"/>
          <a:ext cx="8382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42545</xdr:rowOff>
    </xdr:from>
    <xdr:to>
      <xdr:col>76</xdr:col>
      <xdr:colOff>165100</xdr:colOff>
      <xdr:row>60</xdr:row>
      <xdr:rowOff>144145</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4541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127635</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4592300" y="10380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xdr:rowOff>
    </xdr:from>
    <xdr:to>
      <xdr:col>72</xdr:col>
      <xdr:colOff>38100</xdr:colOff>
      <xdr:row>60</xdr:row>
      <xdr:rowOff>106045</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3652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55245</xdr:rowOff>
    </xdr:from>
    <xdr:to>
      <xdr:col>76</xdr:col>
      <xdr:colOff>114300</xdr:colOff>
      <xdr:row>60</xdr:row>
      <xdr:rowOff>93345</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3703300" y="1034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276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55245</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814300" y="103251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169562</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97172</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3500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2611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00000000-0008-0000-0200-0000E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00000000-0008-0000-0200-0000ED010000}"/>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00000000-0008-0000-0200-0000EF010000}"/>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00000000-0008-0000-0200-0000F1010000}"/>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00000000-0008-0000-0200-0000FD010000}"/>
            </a:ext>
          </a:extLst>
        </xdr:cNvPr>
        <xdr:cNvSpPr txBox="1"/>
      </xdr:nvSpPr>
      <xdr:spPr>
        <a:xfrm>
          <a:off x="22199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64770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21323300" y="1086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64770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20434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68580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9545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68580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656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18" name="n_1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519" name="n_2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520" name="n_3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521" name="n_4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2" name="n_1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523" name="n_2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524" name="n_3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525" name="n_4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00000000-0008-0000-02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1" name="【消防施設】&#10;有形固定資産減価償却率最小値テキスト">
          <a:extLst>
            <a:ext uri="{FF2B5EF4-FFF2-40B4-BE49-F238E27FC236}">
              <a16:creationId xmlns:a16="http://schemas.microsoft.com/office/drawing/2014/main" id="{00000000-0008-0000-0200-00002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00000000-0008-0000-0200-000029020000}"/>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00000000-0008-0000-0200-00002B020000}"/>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160655</xdr:rowOff>
    </xdr:from>
    <xdr:to>
      <xdr:col>85</xdr:col>
      <xdr:colOff>177800</xdr:colOff>
      <xdr:row>84</xdr:row>
      <xdr:rowOff>90805</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6268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139082</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00000000-0008-0000-0200-000037020000}"/>
            </a:ext>
          </a:extLst>
        </xdr:cNvPr>
        <xdr:cNvSpPr txBox="1"/>
      </xdr:nvSpPr>
      <xdr:spPr>
        <a:xfrm>
          <a:off x="163576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132080</xdr:rowOff>
    </xdr:from>
    <xdr:to>
      <xdr:col>81</xdr:col>
      <xdr:colOff>101600</xdr:colOff>
      <xdr:row>84</xdr:row>
      <xdr:rowOff>62230</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5430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11430</xdr:rowOff>
    </xdr:from>
    <xdr:to>
      <xdr:col>85</xdr:col>
      <xdr:colOff>127000</xdr:colOff>
      <xdr:row>84</xdr:row>
      <xdr:rowOff>40005</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5481300" y="144132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92075</xdr:rowOff>
    </xdr:from>
    <xdr:to>
      <xdr:col>76</xdr:col>
      <xdr:colOff>165100</xdr:colOff>
      <xdr:row>84</xdr:row>
      <xdr:rowOff>22225</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4541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142875</xdr:rowOff>
    </xdr:from>
    <xdr:to>
      <xdr:col>81</xdr:col>
      <xdr:colOff>50800</xdr:colOff>
      <xdr:row>84</xdr:row>
      <xdr:rowOff>11430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4592300" y="14373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52070</xdr:rowOff>
    </xdr:from>
    <xdr:to>
      <xdr:col>72</xdr:col>
      <xdr:colOff>38100</xdr:colOff>
      <xdr:row>83</xdr:row>
      <xdr:rowOff>153670</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3652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102870</xdr:rowOff>
    </xdr:from>
    <xdr:to>
      <xdr:col>76</xdr:col>
      <xdr:colOff>114300</xdr:colOff>
      <xdr:row>83</xdr:row>
      <xdr:rowOff>142875</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3703300" y="14333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44450</xdr:rowOff>
    </xdr:from>
    <xdr:to>
      <xdr:col>67</xdr:col>
      <xdr:colOff>101600</xdr:colOff>
      <xdr:row>83</xdr:row>
      <xdr:rowOff>146050</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276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102870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2814300" y="1432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576" name="n_1aveValue【消防施設】&#10;有形固定資産減価償却率">
          <a:extLst>
            <a:ext uri="{FF2B5EF4-FFF2-40B4-BE49-F238E27FC236}">
              <a16:creationId xmlns:a16="http://schemas.microsoft.com/office/drawing/2014/main" id="{00000000-0008-0000-0200-00004002000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577" name="n_2aveValue【消防施設】&#10;有形固定資産減価償却率">
          <a:extLst>
            <a:ext uri="{FF2B5EF4-FFF2-40B4-BE49-F238E27FC236}">
              <a16:creationId xmlns:a16="http://schemas.microsoft.com/office/drawing/2014/main" id="{00000000-0008-0000-0200-000041020000}"/>
            </a:ext>
          </a:extLst>
        </xdr:cNvPr>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578" name="n_3aveValue【消防施設】&#10;有形固定資産減価償却率">
          <a:extLst>
            <a:ext uri="{FF2B5EF4-FFF2-40B4-BE49-F238E27FC236}">
              <a16:creationId xmlns:a16="http://schemas.microsoft.com/office/drawing/2014/main" id="{00000000-0008-0000-0200-000042020000}"/>
            </a:ext>
          </a:extLst>
        </xdr:cNvPr>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579" name="n_4aveValue【消防施設】&#10;有形固定資産減価償却率">
          <a:extLst>
            <a:ext uri="{FF2B5EF4-FFF2-40B4-BE49-F238E27FC236}">
              <a16:creationId xmlns:a16="http://schemas.microsoft.com/office/drawing/2014/main" id="{00000000-0008-0000-0200-000043020000}"/>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53357</xdr:rowOff>
    </xdr:from>
    <xdr:ext cx="405111" cy="259045"/>
    <xdr:sp macro="" textlink="">
      <xdr:nvSpPr>
        <xdr:cNvPr id="580" name="n_1mainValue【消防施設】&#10;有形固定資産減価償却率">
          <a:extLst>
            <a:ext uri="{FF2B5EF4-FFF2-40B4-BE49-F238E27FC236}">
              <a16:creationId xmlns:a16="http://schemas.microsoft.com/office/drawing/2014/main" id="{00000000-0008-0000-0200-000044020000}"/>
            </a:ext>
          </a:extLst>
        </xdr:cNvPr>
        <xdr:cNvSpPr txBox="1"/>
      </xdr:nvSpPr>
      <xdr:spPr>
        <a:xfrm>
          <a:off x="152660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13352</xdr:rowOff>
    </xdr:from>
    <xdr:ext cx="405111" cy="259045"/>
    <xdr:sp macro="" textlink="">
      <xdr:nvSpPr>
        <xdr:cNvPr id="581" name="n_2mainValue【消防施設】&#10;有形固定資産減価償却率">
          <a:extLst>
            <a:ext uri="{FF2B5EF4-FFF2-40B4-BE49-F238E27FC236}">
              <a16:creationId xmlns:a16="http://schemas.microsoft.com/office/drawing/2014/main" id="{00000000-0008-0000-0200-000045020000}"/>
            </a:ext>
          </a:extLst>
        </xdr:cNvPr>
        <xdr:cNvSpPr txBox="1"/>
      </xdr:nvSpPr>
      <xdr:spPr>
        <a:xfrm>
          <a:off x="14389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582" name="n_3mainValue【消防施設】&#10;有形固定資産減価償却率">
          <a:extLst>
            <a:ext uri="{FF2B5EF4-FFF2-40B4-BE49-F238E27FC236}">
              <a16:creationId xmlns:a16="http://schemas.microsoft.com/office/drawing/2014/main" id="{00000000-0008-0000-0200-000046020000}"/>
            </a:ext>
          </a:extLst>
        </xdr:cNvPr>
        <xdr:cNvSpPr txBox="1"/>
      </xdr:nvSpPr>
      <xdr:spPr>
        <a:xfrm>
          <a:off x="13500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583" name="n_4mainValue【消防施設】&#10;有形固定資産減価償却率">
          <a:extLst>
            <a:ext uri="{FF2B5EF4-FFF2-40B4-BE49-F238E27FC236}">
              <a16:creationId xmlns:a16="http://schemas.microsoft.com/office/drawing/2014/main" id="{00000000-0008-0000-0200-000047020000}"/>
            </a:ext>
          </a:extLst>
        </xdr:cNvPr>
        <xdr:cNvSpPr txBox="1"/>
      </xdr:nvSpPr>
      <xdr:spPr>
        <a:xfrm>
          <a:off x="12611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00000000-0008-0000-0200-00005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06" name="【消防施設】&#10;一人当たり面積最小値テキスト">
          <a:extLst>
            <a:ext uri="{FF2B5EF4-FFF2-40B4-BE49-F238E27FC236}">
              <a16:creationId xmlns:a16="http://schemas.microsoft.com/office/drawing/2014/main" id="{00000000-0008-0000-0200-00005E020000}"/>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08" name="【消防施設】&#10;一人当たり面積最大値テキスト">
          <a:extLst>
            <a:ext uri="{FF2B5EF4-FFF2-40B4-BE49-F238E27FC236}">
              <a16:creationId xmlns:a16="http://schemas.microsoft.com/office/drawing/2014/main" id="{00000000-0008-0000-0200-00006002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610" name="【消防施設】&#10;一人当たり面積平均値テキスト">
          <a:extLst>
            <a:ext uri="{FF2B5EF4-FFF2-40B4-BE49-F238E27FC236}">
              <a16:creationId xmlns:a16="http://schemas.microsoft.com/office/drawing/2014/main" id="{00000000-0008-0000-0200-000062020000}"/>
            </a:ext>
          </a:extLst>
        </xdr:cNvPr>
        <xdr:cNvSpPr txBox="1"/>
      </xdr:nvSpPr>
      <xdr:spPr>
        <a:xfrm>
          <a:off x="22199600" y="1432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42163</xdr:rowOff>
    </xdr:from>
    <xdr:to>
      <xdr:col>116</xdr:col>
      <xdr:colOff>114300</xdr:colOff>
      <xdr:row>85</xdr:row>
      <xdr:rowOff>143763</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21107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128540</xdr:rowOff>
    </xdr:from>
    <xdr:ext cx="469744" cy="259045"/>
    <xdr:sp macro="" textlink="">
      <xdr:nvSpPr>
        <xdr:cNvPr id="622" name="【消防施設】&#10;一人当たり面積該当値テキスト">
          <a:extLst>
            <a:ext uri="{FF2B5EF4-FFF2-40B4-BE49-F238E27FC236}">
              <a16:creationId xmlns:a16="http://schemas.microsoft.com/office/drawing/2014/main" id="{00000000-0008-0000-0200-00006E020000}"/>
            </a:ext>
          </a:extLst>
        </xdr:cNvPr>
        <xdr:cNvSpPr txBox="1"/>
      </xdr:nvSpPr>
      <xdr:spPr>
        <a:xfrm>
          <a:off x="22199600" y="1453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42163</xdr:rowOff>
    </xdr:from>
    <xdr:to>
      <xdr:col>112</xdr:col>
      <xdr:colOff>38100</xdr:colOff>
      <xdr:row>85</xdr:row>
      <xdr:rowOff>143763</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21272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92963</xdr:rowOff>
    </xdr:from>
    <xdr:to>
      <xdr:col>116</xdr:col>
      <xdr:colOff>63500</xdr:colOff>
      <xdr:row>85</xdr:row>
      <xdr:rowOff>92963</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21323300" y="14666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92963</xdr:rowOff>
    </xdr:from>
    <xdr:to>
      <xdr:col>111</xdr:col>
      <xdr:colOff>177800</xdr:colOff>
      <xdr:row>85</xdr:row>
      <xdr:rowOff>95250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20434300" y="1466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631" name="n_1aveValue【消防施設】&#10;一人当たり面積">
          <a:extLst>
            <a:ext uri="{FF2B5EF4-FFF2-40B4-BE49-F238E27FC236}">
              <a16:creationId xmlns:a16="http://schemas.microsoft.com/office/drawing/2014/main" id="{00000000-0008-0000-0200-000077020000}"/>
            </a:ext>
          </a:extLst>
        </xdr:cNvPr>
        <xdr:cNvSpPr txBox="1"/>
      </xdr:nvSpPr>
      <xdr:spPr>
        <a:xfrm>
          <a:off x="21075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632" name="n_2aveValue【消防施設】&#10;一人当たり面積">
          <a:extLst>
            <a:ext uri="{FF2B5EF4-FFF2-40B4-BE49-F238E27FC236}">
              <a16:creationId xmlns:a16="http://schemas.microsoft.com/office/drawing/2014/main" id="{00000000-0008-0000-0200-000078020000}"/>
            </a:ext>
          </a:extLst>
        </xdr:cNvPr>
        <xdr:cNvSpPr txBox="1"/>
      </xdr:nvSpPr>
      <xdr:spPr>
        <a:xfrm>
          <a:off x="20199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3" name="n_3aveValue【消防施設】&#10;一人当たり面積">
          <a:extLst>
            <a:ext uri="{FF2B5EF4-FFF2-40B4-BE49-F238E27FC236}">
              <a16:creationId xmlns:a16="http://schemas.microsoft.com/office/drawing/2014/main" id="{00000000-0008-0000-0200-000079020000}"/>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634" name="n_4aveValue【消防施設】&#10;一人当たり面積">
          <a:extLst>
            <a:ext uri="{FF2B5EF4-FFF2-40B4-BE49-F238E27FC236}">
              <a16:creationId xmlns:a16="http://schemas.microsoft.com/office/drawing/2014/main" id="{00000000-0008-0000-0200-00007A020000}"/>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134890</xdr:rowOff>
    </xdr:from>
    <xdr:ext cx="469744" cy="259045"/>
    <xdr:sp macro="" textlink="">
      <xdr:nvSpPr>
        <xdr:cNvPr id="635" name="n_1mainValue【消防施設】&#10;一人当たり面積">
          <a:extLst>
            <a:ext uri="{FF2B5EF4-FFF2-40B4-BE49-F238E27FC236}">
              <a16:creationId xmlns:a16="http://schemas.microsoft.com/office/drawing/2014/main" id="{00000000-0008-0000-0200-00007B020000}"/>
            </a:ext>
          </a:extLst>
        </xdr:cNvPr>
        <xdr:cNvSpPr txBox="1"/>
      </xdr:nvSpPr>
      <xdr:spPr>
        <a:xfrm>
          <a:off x="21075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36" name="n_2mainValue【消防施設】&#10;一人当たり面積">
          <a:extLst>
            <a:ext uri="{FF2B5EF4-FFF2-40B4-BE49-F238E27FC236}">
              <a16:creationId xmlns:a16="http://schemas.microsoft.com/office/drawing/2014/main" id="{00000000-0008-0000-0200-00007C02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37" name="n_3mainValue【消防施設】&#10;一人当たり面積">
          <a:extLst>
            <a:ext uri="{FF2B5EF4-FFF2-40B4-BE49-F238E27FC236}">
              <a16:creationId xmlns:a16="http://schemas.microsoft.com/office/drawing/2014/main" id="{00000000-0008-0000-0200-00007D02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38" name="n_4mainValue【消防施設】&#10;一人当たり面積">
          <a:extLst>
            <a:ext uri="{FF2B5EF4-FFF2-40B4-BE49-F238E27FC236}">
              <a16:creationId xmlns:a16="http://schemas.microsoft.com/office/drawing/2014/main" id="{00000000-0008-0000-0200-00007E020000}"/>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02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00000000-0008-0000-0200-00009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7" name="【庁舎】&#10;有形固定資産減価償却率最大値テキスト">
          <a:extLst>
            <a:ext uri="{FF2B5EF4-FFF2-40B4-BE49-F238E27FC236}">
              <a16:creationId xmlns:a16="http://schemas.microsoft.com/office/drawing/2014/main" id="{00000000-0008-0000-0200-00009B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69" name="【庁舎】&#10;有形固定資産減価償却率平均値テキスト">
          <a:extLst>
            <a:ext uri="{FF2B5EF4-FFF2-40B4-BE49-F238E27FC236}">
              <a16:creationId xmlns:a16="http://schemas.microsoft.com/office/drawing/2014/main" id="{00000000-0008-0000-0200-00009D02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62687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145885</xdr:rowOff>
    </xdr:from>
    <xdr:ext cx="405111" cy="259045"/>
    <xdr:sp macro="" textlink="">
      <xdr:nvSpPr>
        <xdr:cNvPr id="681" name="【庁舎】&#10;有形固定資産減価償却率該当値テキスト">
          <a:extLst>
            <a:ext uri="{FF2B5EF4-FFF2-40B4-BE49-F238E27FC236}">
              <a16:creationId xmlns:a16="http://schemas.microsoft.com/office/drawing/2014/main" id="{00000000-0008-0000-0200-0000A9020000}"/>
            </a:ext>
          </a:extLst>
        </xdr:cNvPr>
        <xdr:cNvSpPr txBox="1"/>
      </xdr:nvSpPr>
      <xdr:spPr>
        <a:xfrm>
          <a:off x="16357600"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xdr:rowOff>
    </xdr:from>
    <xdr:to>
      <xdr:col>81</xdr:col>
      <xdr:colOff>101600</xdr:colOff>
      <xdr:row>105</xdr:row>
      <xdr:rowOff>109038</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5430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46808</xdr:rowOff>
    </xdr:from>
    <xdr:to>
      <xdr:col>85</xdr:col>
      <xdr:colOff>127000</xdr:colOff>
      <xdr:row>105</xdr:row>
      <xdr:rowOff>58238</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15481300" y="1804905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4541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105</xdr:row>
      <xdr:rowOff>94162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flipV="1">
          <a:off x="14592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365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94162</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3703300" y="1806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2763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64770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2814300" y="18055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690" name="n_1aveValue【庁舎】&#10;有形固定資産減価償却率">
          <a:extLst>
            <a:ext uri="{FF2B5EF4-FFF2-40B4-BE49-F238E27FC236}">
              <a16:creationId xmlns:a16="http://schemas.microsoft.com/office/drawing/2014/main" id="{00000000-0008-0000-0200-0000B2020000}"/>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1" name="n_2aveValue【庁舎】&#10;有形固定資産減価償却率">
          <a:extLst>
            <a:ext uri="{FF2B5EF4-FFF2-40B4-BE49-F238E27FC236}">
              <a16:creationId xmlns:a16="http://schemas.microsoft.com/office/drawing/2014/main" id="{00000000-0008-0000-0200-0000B302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2" name="n_3aveValue【庁舎】&#10;有形固定資産減価償却率">
          <a:extLst>
            <a:ext uri="{FF2B5EF4-FFF2-40B4-BE49-F238E27FC236}">
              <a16:creationId xmlns:a16="http://schemas.microsoft.com/office/drawing/2014/main" id="{00000000-0008-0000-0200-0000B4020000}"/>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693" name="n_4aveValue【庁舎】&#10;有形固定資産減価償却率">
          <a:extLst>
            <a:ext uri="{FF2B5EF4-FFF2-40B4-BE49-F238E27FC236}">
              <a16:creationId xmlns:a16="http://schemas.microsoft.com/office/drawing/2014/main" id="{00000000-0008-0000-0200-0000B5020000}"/>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100165</xdr:rowOff>
    </xdr:from>
    <xdr:ext cx="405111" cy="259045"/>
    <xdr:sp macro="" textlink="">
      <xdr:nvSpPr>
        <xdr:cNvPr id="694" name="n_1mainValue【庁舎】&#10;有形固定資産減価償却率">
          <a:extLst>
            <a:ext uri="{FF2B5EF4-FFF2-40B4-BE49-F238E27FC236}">
              <a16:creationId xmlns:a16="http://schemas.microsoft.com/office/drawing/2014/main" id="{00000000-0008-0000-0200-0000B6020000}"/>
            </a:ext>
          </a:extLst>
        </xdr:cNvPr>
        <xdr:cNvSpPr txBox="1"/>
      </xdr:nvSpPr>
      <xdr:spPr>
        <a:xfrm>
          <a:off x="152660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695" name="n_2mainValue【庁舎】&#10;有形固定資産減価償却率">
          <a:extLst>
            <a:ext uri="{FF2B5EF4-FFF2-40B4-BE49-F238E27FC236}">
              <a16:creationId xmlns:a16="http://schemas.microsoft.com/office/drawing/2014/main" id="{00000000-0008-0000-0200-0000B7020000}"/>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696" name="n_3mainValue【庁舎】&#10;有形固定資産減価償却率">
          <a:extLst>
            <a:ext uri="{FF2B5EF4-FFF2-40B4-BE49-F238E27FC236}">
              <a16:creationId xmlns:a16="http://schemas.microsoft.com/office/drawing/2014/main" id="{00000000-0008-0000-0200-0000B802000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97" name="n_4mainValue【庁舎】&#10;有形固定資産減価償却率">
          <a:extLst>
            <a:ext uri="{FF2B5EF4-FFF2-40B4-BE49-F238E27FC236}">
              <a16:creationId xmlns:a16="http://schemas.microsoft.com/office/drawing/2014/main" id="{00000000-0008-0000-0200-0000B9020000}"/>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00000000-0008-0000-02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4" name="【庁舎】&#10;一人当たり面積最小値テキスト">
          <a:extLst>
            <a:ext uri="{FF2B5EF4-FFF2-40B4-BE49-F238E27FC236}">
              <a16:creationId xmlns:a16="http://schemas.microsoft.com/office/drawing/2014/main" id="{00000000-0008-0000-0200-0000D402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726" name="【庁舎】&#10;一人当たり面積最大値テキスト">
          <a:extLst>
            <a:ext uri="{FF2B5EF4-FFF2-40B4-BE49-F238E27FC236}">
              <a16:creationId xmlns:a16="http://schemas.microsoft.com/office/drawing/2014/main" id="{00000000-0008-0000-0200-0000D6020000}"/>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728" name="【庁舎】&#10;一人当たり面積平均値テキスト">
          <a:extLst>
            <a:ext uri="{FF2B5EF4-FFF2-40B4-BE49-F238E27FC236}">
              <a16:creationId xmlns:a16="http://schemas.microsoft.com/office/drawing/2014/main" id="{00000000-0008-0000-0200-0000D8020000}"/>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22110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116857</xdr:rowOff>
    </xdr:from>
    <xdr:ext cx="469744" cy="259045"/>
    <xdr:sp macro="" textlink="">
      <xdr:nvSpPr>
        <xdr:cNvPr id="740" name="【庁舎】&#10;一人当たり面積該当値テキスト">
          <a:extLst>
            <a:ext uri="{FF2B5EF4-FFF2-40B4-BE49-F238E27FC236}">
              <a16:creationId xmlns:a16="http://schemas.microsoft.com/office/drawing/2014/main" id="{00000000-0008-0000-0200-0000E4020000}"/>
            </a:ext>
          </a:extLst>
        </xdr:cNvPr>
        <xdr:cNvSpPr txBox="1"/>
      </xdr:nvSpPr>
      <xdr:spPr>
        <a:xfrm>
          <a:off x="22199600"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2127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149679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21323300" y="1814703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149679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20434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103777</xdr:rowOff>
    </xdr:from>
    <xdr:to>
      <xdr:col>102</xdr:col>
      <xdr:colOff>165100</xdr:colOff>
      <xdr:row>106</xdr:row>
      <xdr:rowOff>33927</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9494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154577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19545300" y="1815192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103777</xdr:rowOff>
    </xdr:from>
    <xdr:to>
      <xdr:col>98</xdr:col>
      <xdr:colOff>38100</xdr:colOff>
      <xdr:row>106</xdr:row>
      <xdr:rowOff>33927</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8605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154577</xdr:rowOff>
    </xdr:from>
    <xdr:to>
      <xdr:col>102</xdr:col>
      <xdr:colOff>114300</xdr:colOff>
      <xdr:row>105</xdr:row>
      <xdr:rowOff>154577</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8656300" y="18156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749" name="n_1aveValue【庁舎】&#10;一人当たり面積">
          <a:extLst>
            <a:ext uri="{FF2B5EF4-FFF2-40B4-BE49-F238E27FC236}">
              <a16:creationId xmlns:a16="http://schemas.microsoft.com/office/drawing/2014/main" id="{00000000-0008-0000-0200-0000ED020000}"/>
            </a:ext>
          </a:extLst>
        </xdr:cNvPr>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750" name="n_2aveValue【庁舎】&#10;一人当たり面積">
          <a:extLst>
            <a:ext uri="{FF2B5EF4-FFF2-40B4-BE49-F238E27FC236}">
              <a16:creationId xmlns:a16="http://schemas.microsoft.com/office/drawing/2014/main" id="{00000000-0008-0000-0200-0000EE020000}"/>
            </a:ext>
          </a:extLst>
        </xdr:cNvPr>
        <xdr:cNvSpPr txBox="1"/>
      </xdr:nvSpPr>
      <xdr:spPr>
        <a:xfrm>
          <a:off x="20199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751" name="n_3aveValue【庁舎】&#10;一人当たり面積">
          <a:extLst>
            <a:ext uri="{FF2B5EF4-FFF2-40B4-BE49-F238E27FC236}">
              <a16:creationId xmlns:a16="http://schemas.microsoft.com/office/drawing/2014/main" id="{00000000-0008-0000-0200-0000EF020000}"/>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752" name="n_4aveValue【庁舎】&#10;一人当たり面積">
          <a:extLst>
            <a:ext uri="{FF2B5EF4-FFF2-40B4-BE49-F238E27FC236}">
              <a16:creationId xmlns:a16="http://schemas.microsoft.com/office/drawing/2014/main" id="{00000000-0008-0000-0200-0000F0020000}"/>
            </a:ext>
          </a:extLst>
        </xdr:cNvPr>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45556</xdr:rowOff>
    </xdr:from>
    <xdr:ext cx="469744" cy="259045"/>
    <xdr:sp macro="" textlink="">
      <xdr:nvSpPr>
        <xdr:cNvPr id="753" name="n_1mainValue【庁舎】&#10;一人当たり面積">
          <a:extLst>
            <a:ext uri="{FF2B5EF4-FFF2-40B4-BE49-F238E27FC236}">
              <a16:creationId xmlns:a16="http://schemas.microsoft.com/office/drawing/2014/main" id="{00000000-0008-0000-0200-0000F1020000}"/>
            </a:ext>
          </a:extLst>
        </xdr:cNvPr>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754" name="n_2mainValue【庁舎】&#10;一人当たり面積">
          <a:extLst>
            <a:ext uri="{FF2B5EF4-FFF2-40B4-BE49-F238E27FC236}">
              <a16:creationId xmlns:a16="http://schemas.microsoft.com/office/drawing/2014/main" id="{00000000-0008-0000-0200-0000F2020000}"/>
            </a:ext>
          </a:extLst>
        </xdr:cNvPr>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25054</xdr:rowOff>
    </xdr:from>
    <xdr:ext cx="469744" cy="259045"/>
    <xdr:sp macro="" textlink="">
      <xdr:nvSpPr>
        <xdr:cNvPr id="755" name="n_3mainValue【庁舎】&#10;一人当たり面積">
          <a:extLst>
            <a:ext uri="{FF2B5EF4-FFF2-40B4-BE49-F238E27FC236}">
              <a16:creationId xmlns:a16="http://schemas.microsoft.com/office/drawing/2014/main" id="{00000000-0008-0000-0200-0000F3020000}"/>
            </a:ext>
          </a:extLst>
        </xdr:cNvPr>
        <xdr:cNvSpPr txBox="1"/>
      </xdr:nvSpPr>
      <xdr:spPr>
        <a:xfrm>
          <a:off x="19310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50454</xdr:rowOff>
    </xdr:from>
    <xdr:ext cx="469744" cy="259045"/>
    <xdr:sp macro="" textlink="">
      <xdr:nvSpPr>
        <xdr:cNvPr id="756" name="n_4mainValue【庁舎】&#10;一人当たり面積">
          <a:extLst>
            <a:ext uri="{FF2B5EF4-FFF2-40B4-BE49-F238E27FC236}">
              <a16:creationId xmlns:a16="http://schemas.microsoft.com/office/drawing/2014/main" id="{00000000-0008-0000-0200-0000F4020000}"/>
            </a:ext>
          </a:extLst>
        </xdr:cNvPr>
        <xdr:cNvSpPr txBox="1"/>
      </xdr:nvSpPr>
      <xdr:spPr>
        <a:xfrm>
          <a:off x="18421427" y="178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a:t>
          </a:r>
          <a:r>
            <a:rPr kumimoji="1" lang="ja-JP" altLang="en-US" sz="1100">
              <a:solidFill>
                <a:schemeClr val="dk1"/>
              </a:solidFill>
              <a:effectLst/>
              <a:latin typeface="+mn-lt"/>
              <a:ea typeface="+mn-ea"/>
              <a:cs typeface="+mn-cs"/>
            </a:rPr>
            <a:t>率</a:t>
          </a:r>
          <a:r>
            <a:rPr kumimoji="1" lang="ja-JP" altLang="ja-JP" sz="1100">
              <a:solidFill>
                <a:schemeClr val="dk1"/>
              </a:solidFill>
              <a:effectLst/>
              <a:latin typeface="+mn-lt"/>
              <a:ea typeface="+mn-ea"/>
              <a:cs typeface="+mn-cs"/>
            </a:rPr>
            <a:t>については、多くの施設において類似団体内平均を上回っている。</a:t>
          </a:r>
          <a:endParaRPr lang="ja-JP" altLang="ja-JP" sz="1400">
            <a:effectLst/>
          </a:endParaRPr>
        </a:p>
        <a:p>
          <a:r>
            <a:rPr kumimoji="1" lang="ja-JP" altLang="ja-JP" sz="1100">
              <a:solidFill>
                <a:schemeClr val="dk1"/>
              </a:solidFill>
              <a:effectLst/>
              <a:latin typeface="+mn-lt"/>
              <a:ea typeface="+mn-ea"/>
              <a:cs typeface="+mn-cs"/>
            </a:rPr>
            <a:t>特に消防施設では値が高くなっているが、建物簡易診断における評価では、一部備蓄倉庫において広範な劣化が確認されているものの、その他については現時点で使用上の問題はない。</a:t>
          </a:r>
          <a:endParaRPr lang="ja-JP" altLang="ja-JP" sz="1400">
            <a:effectLst/>
          </a:endParaRPr>
        </a:p>
        <a:p>
          <a:r>
            <a:rPr kumimoji="1" lang="ja-JP" altLang="ja-JP" sz="1100">
              <a:solidFill>
                <a:schemeClr val="dk1"/>
              </a:solidFill>
              <a:effectLst/>
              <a:latin typeface="+mn-lt"/>
              <a:ea typeface="+mn-ea"/>
              <a:cs typeface="+mn-cs"/>
            </a:rPr>
            <a:t>福祉施設についても、毎年度償却率が上昇していることから、公共施設等長期保全計画に基づき、適切な管理を実施していく。</a:t>
          </a:r>
          <a:endParaRPr lang="ja-JP" altLang="ja-JP" sz="1400">
            <a:effectLst/>
          </a:endParaRPr>
        </a:p>
        <a:p>
          <a:r>
            <a:rPr kumimoji="1" lang="ja-JP" altLang="ja-JP" sz="1100">
              <a:solidFill>
                <a:schemeClr val="dk1"/>
              </a:solidFill>
              <a:effectLst/>
              <a:latin typeface="+mn-lt"/>
              <a:ea typeface="+mn-ea"/>
              <a:cs typeface="+mn-cs"/>
            </a:rPr>
            <a:t>庁舎・保健センター・図書館については、平成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月に長寿命化計画を策定しており、令和元年度から長寿命化事業を実施している。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F0A96B2-EB23-4637-826F-F1377F8FBEE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0FF1794-DF43-4C2B-942A-0849C416FAD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AABE1AB-91F6-46ED-9E0F-6E6A17B3DE1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041CF06-9FC7-48EC-BC1F-CA48D7F65DAD}"/>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8DDD066-D62C-4F8D-9994-1D089F00935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4D192BE-1F5D-433A-A382-3CED7B9664E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85C5C0D5-C03B-4EA7-B958-CA6974E693A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DB3D1BC-ADB4-4FB0-B58F-9D5C1C2737E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1EDFFE8-5C93-434B-905A-E61C16BED86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DAB1DDC-6A09-4416-ABE5-81075C7B3DC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C41AA8F-B4C3-45F6-8C72-4B94621B25D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54DDA11-4317-463D-8650-966995CA7A8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D90D8E5-DC26-436F-AE46-3F48631910D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A27A515-5D25-4429-90EE-A049A829574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47AD6F8-50FC-4FC7-B7E8-5FA76C4895A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A3D6ECE-6C3A-46EA-8A23-C9706EA9766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738B07C-9449-4475-80B0-EFB5826B5C88}"/>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A711E6C-1BFC-4295-B341-4FC4B57CA56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F4ED680-CEE5-4F45-97D9-AC274500209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C42C56D-A686-45F3-BC9E-B869D6C338B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16AFB71-2A35-434B-843D-8EE2E74F11D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E95D646-AB2B-4A61-9596-2447177A369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F176C91-FBD3-4B8E-9829-450DDAB613B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ADFAB38-8161-4D0B-ABC8-1CAB5523278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89D6EF1-1439-4A6E-84DA-5AAABCD6E65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2BDDE4A-6447-4465-AE99-05DFD6EED48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2132CC6-726B-43F9-A1AB-482D9E7907B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7F1D945-875E-4959-B0EF-1680400947E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E33EFE9-F43F-4A6E-AA74-DC2C1215E23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B4E7194-931D-4778-82A4-7404A9D65C0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12366FF-0116-417A-8C9F-53E9DFDEBF0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F518F24-B3E3-46F6-933E-D2F9CD09AA5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8C74537-3738-47EC-BA15-B7921CDCB18E}"/>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1F57DEA2-0F3D-4CA3-AE8C-1FA92094DEE5}"/>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18C2A93-2D7C-4484-9AEF-A2F7CB8E400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B533C76-55F7-4910-A6C0-AFB1BC5BF5F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8BF2865-CD73-40EC-BAB4-0BA84F31FEE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98ADA9C-E259-4EF0-B4E9-AB9E77CA314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67D6A65-A7DC-4BCC-AE56-E0ECEE82809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A7D21C6-24B7-445C-98DD-94ED705968D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946A941-EBEA-45AC-8D14-D6B3DEEC8EC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51E7B6E-6B75-457E-9DDE-49EF60CEA14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B6A65C8-95B5-4441-92DC-D4272EBE707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F467F92-444F-4D98-92E8-8458AD75A52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9FB7ECB-7B8C-485F-8E97-7A5E7F00672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3412FC7-B27D-419C-BAC4-2A2F905D6FC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9098BA3-C88A-4922-84EE-101E96C2F60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baseline="0">
              <a:solidFill>
                <a:schemeClr val="dk1"/>
              </a:solidFill>
              <a:effectLst/>
              <a:latin typeface="+mn-lt"/>
              <a:ea typeface="+mn-ea"/>
              <a:cs typeface="+mn-cs"/>
            </a:rPr>
            <a:t>　減少傾向</a:t>
          </a:r>
          <a:r>
            <a:rPr kumimoji="1" lang="ja-JP" altLang="en-US" sz="800" baseline="0">
              <a:solidFill>
                <a:schemeClr val="dk1"/>
              </a:solidFill>
              <a:effectLst/>
              <a:latin typeface="+mn-lt"/>
              <a:ea typeface="+mn-ea"/>
              <a:cs typeface="+mn-cs"/>
            </a:rPr>
            <a:t>が続いており、</a:t>
          </a:r>
          <a:r>
            <a:rPr kumimoji="1" lang="ja-JP" altLang="ja-JP" sz="800" baseline="0">
              <a:solidFill>
                <a:schemeClr val="dk1"/>
              </a:solidFill>
              <a:effectLst/>
              <a:latin typeface="+mn-lt"/>
              <a:ea typeface="+mn-ea"/>
              <a:cs typeface="+mn-cs"/>
            </a:rPr>
            <a:t>令和</a:t>
          </a:r>
          <a:r>
            <a:rPr kumimoji="1" lang="en-US" altLang="ja-JP" sz="800" baseline="0">
              <a:solidFill>
                <a:schemeClr val="dk1"/>
              </a:solidFill>
              <a:effectLst/>
              <a:latin typeface="+mn-lt"/>
              <a:ea typeface="+mn-ea"/>
              <a:cs typeface="+mn-cs"/>
            </a:rPr>
            <a:t>5</a:t>
          </a:r>
          <a:r>
            <a:rPr kumimoji="1" lang="ja-JP" altLang="ja-JP" sz="800" baseline="0">
              <a:solidFill>
                <a:schemeClr val="dk1"/>
              </a:solidFill>
              <a:effectLst/>
              <a:latin typeface="+mn-lt"/>
              <a:ea typeface="+mn-ea"/>
              <a:cs typeface="+mn-cs"/>
            </a:rPr>
            <a:t>年度は</a:t>
          </a:r>
          <a:r>
            <a:rPr kumimoji="1" lang="ja-JP" altLang="en-US" sz="800" baseline="0">
              <a:solidFill>
                <a:schemeClr val="dk1"/>
              </a:solidFill>
              <a:effectLst/>
              <a:latin typeface="+mn-lt"/>
              <a:ea typeface="+mn-ea"/>
              <a:cs typeface="+mn-cs"/>
            </a:rPr>
            <a:t>前年度比</a:t>
          </a:r>
          <a:r>
            <a:rPr kumimoji="1" lang="en-US" altLang="ja-JP" sz="800" baseline="0">
              <a:solidFill>
                <a:schemeClr val="dk1"/>
              </a:solidFill>
              <a:effectLst/>
              <a:latin typeface="+mn-lt"/>
              <a:ea typeface="+mn-ea"/>
              <a:cs typeface="+mn-cs"/>
            </a:rPr>
            <a:t>0.02</a:t>
          </a:r>
          <a:r>
            <a:rPr kumimoji="1" lang="ja-JP" altLang="ja-JP" sz="800" baseline="0">
              <a:solidFill>
                <a:schemeClr val="dk1"/>
              </a:solidFill>
              <a:effectLst/>
              <a:latin typeface="+mn-lt"/>
              <a:ea typeface="+mn-ea"/>
              <a:cs typeface="+mn-cs"/>
            </a:rPr>
            <a:t>ポイント</a:t>
          </a:r>
          <a:r>
            <a:rPr kumimoji="1" lang="ja-JP" altLang="en-US" sz="800" baseline="0">
              <a:solidFill>
                <a:schemeClr val="dk1"/>
              </a:solidFill>
              <a:effectLst/>
              <a:latin typeface="+mn-lt"/>
              <a:ea typeface="+mn-ea"/>
              <a:cs typeface="+mn-cs"/>
            </a:rPr>
            <a:t>の</a:t>
          </a:r>
          <a:r>
            <a:rPr kumimoji="1" lang="ja-JP" altLang="ja-JP" sz="800" baseline="0">
              <a:solidFill>
                <a:schemeClr val="dk1"/>
              </a:solidFill>
              <a:effectLst/>
              <a:latin typeface="+mn-lt"/>
              <a:ea typeface="+mn-ea"/>
              <a:cs typeface="+mn-cs"/>
            </a:rPr>
            <a:t>減となった。</a:t>
          </a:r>
          <a:endParaRPr lang="ja-JP" altLang="ja-JP" sz="800">
            <a:effectLst/>
          </a:endParaRPr>
        </a:p>
        <a:p>
          <a:r>
            <a:rPr kumimoji="1" lang="ja-JP" altLang="ja-JP" sz="800" baseline="0">
              <a:solidFill>
                <a:schemeClr val="dk1"/>
              </a:solidFill>
              <a:effectLst/>
              <a:latin typeface="+mn-lt"/>
              <a:ea typeface="+mn-ea"/>
              <a:cs typeface="+mn-cs"/>
            </a:rPr>
            <a:t>　令和</a:t>
          </a:r>
          <a:r>
            <a:rPr kumimoji="1" lang="en-US" altLang="ja-JP" sz="800" baseline="0">
              <a:solidFill>
                <a:schemeClr val="dk1"/>
              </a:solidFill>
              <a:effectLst/>
              <a:latin typeface="+mn-lt"/>
              <a:ea typeface="+mn-ea"/>
              <a:cs typeface="+mn-cs"/>
            </a:rPr>
            <a:t>4</a:t>
          </a:r>
          <a:r>
            <a:rPr kumimoji="1" lang="ja-JP" altLang="ja-JP" sz="800" baseline="0">
              <a:solidFill>
                <a:schemeClr val="dk1"/>
              </a:solidFill>
              <a:effectLst/>
              <a:latin typeface="+mn-lt"/>
              <a:ea typeface="+mn-ea"/>
              <a:cs typeface="+mn-cs"/>
            </a:rPr>
            <a:t>年度は、需要に</a:t>
          </a:r>
          <a:r>
            <a:rPr kumimoji="1" lang="ja-JP" altLang="en-US" sz="800" baseline="0">
              <a:solidFill>
                <a:schemeClr val="dk1"/>
              </a:solidFill>
              <a:effectLst/>
              <a:latin typeface="+mn-lt"/>
              <a:ea typeface="+mn-ea"/>
              <a:cs typeface="+mn-cs"/>
            </a:rPr>
            <a:t>おいては</a:t>
          </a:r>
          <a:r>
            <a:rPr kumimoji="1" lang="ja-JP" altLang="ja-JP" sz="800" baseline="0">
              <a:solidFill>
                <a:schemeClr val="dk1"/>
              </a:solidFill>
              <a:effectLst/>
              <a:latin typeface="+mn-lt"/>
              <a:ea typeface="+mn-ea"/>
              <a:cs typeface="+mn-cs"/>
            </a:rPr>
            <a:t>、単位費用の</a:t>
          </a:r>
          <a:r>
            <a:rPr kumimoji="1" lang="ja-JP" altLang="en-US" sz="800" baseline="0">
              <a:solidFill>
                <a:schemeClr val="dk1"/>
              </a:solidFill>
              <a:effectLst/>
              <a:latin typeface="+mn-lt"/>
              <a:ea typeface="+mn-ea"/>
              <a:cs typeface="+mn-cs"/>
            </a:rPr>
            <a:t>減や臨時財政対策債償還基金費の皆減等により振替前需要額は大幅な減となったが、臨時財政対策債の振替額がそれを上回る減となったことにより、基準財政需要額としては大幅な</a:t>
          </a:r>
          <a:r>
            <a:rPr kumimoji="1" lang="ja-JP" altLang="ja-JP" sz="800" baseline="0">
              <a:solidFill>
                <a:schemeClr val="dk1"/>
              </a:solidFill>
              <a:effectLst/>
              <a:latin typeface="+mn-lt"/>
              <a:ea typeface="+mn-ea"/>
              <a:cs typeface="+mn-cs"/>
            </a:rPr>
            <a:t>増と</a:t>
          </a:r>
          <a:r>
            <a:rPr kumimoji="1" lang="ja-JP" altLang="en-US" sz="800" baseline="0">
              <a:solidFill>
                <a:schemeClr val="dk1"/>
              </a:solidFill>
              <a:effectLst/>
              <a:latin typeface="+mn-lt"/>
              <a:ea typeface="+mn-ea"/>
              <a:cs typeface="+mn-cs"/>
            </a:rPr>
            <a:t>なった。</a:t>
          </a:r>
          <a:r>
            <a:rPr kumimoji="1" lang="ja-JP" altLang="ja-JP" sz="800" baseline="0">
              <a:solidFill>
                <a:schemeClr val="dk1"/>
              </a:solidFill>
              <a:effectLst/>
              <a:latin typeface="+mn-lt"/>
              <a:ea typeface="+mn-ea"/>
              <a:cs typeface="+mn-cs"/>
            </a:rPr>
            <a:t>収入においては市町村民税法人税割や</a:t>
          </a:r>
          <a:r>
            <a:rPr kumimoji="1" lang="ja-JP" altLang="en-US" sz="800" baseline="0">
              <a:solidFill>
                <a:schemeClr val="dk1"/>
              </a:solidFill>
              <a:effectLst/>
              <a:latin typeface="+mn-lt"/>
              <a:ea typeface="+mn-ea"/>
              <a:cs typeface="+mn-cs"/>
            </a:rPr>
            <a:t>固定資産税の償却資産において大幅な減となったものの、市町村民税</a:t>
          </a:r>
          <a:r>
            <a:rPr kumimoji="1" lang="ja-JP" altLang="ja-JP" sz="800" baseline="0">
              <a:solidFill>
                <a:schemeClr val="dk1"/>
              </a:solidFill>
              <a:effectLst/>
              <a:latin typeface="+mn-lt"/>
              <a:ea typeface="+mn-ea"/>
              <a:cs typeface="+mn-cs"/>
            </a:rPr>
            <a:t>所得割</a:t>
          </a:r>
          <a:r>
            <a:rPr kumimoji="1" lang="ja-JP" altLang="en-US" sz="800" baseline="0">
              <a:solidFill>
                <a:schemeClr val="dk1"/>
              </a:solidFill>
              <a:effectLst/>
              <a:latin typeface="+mn-lt"/>
              <a:ea typeface="+mn-ea"/>
              <a:cs typeface="+mn-cs"/>
            </a:rPr>
            <a:t>や法人事業税交付金、環境性能割交付金等</a:t>
          </a:r>
          <a:r>
            <a:rPr kumimoji="1" lang="ja-JP" altLang="ja-JP" sz="800" baseline="0">
              <a:solidFill>
                <a:schemeClr val="dk1"/>
              </a:solidFill>
              <a:effectLst/>
              <a:latin typeface="+mn-lt"/>
              <a:ea typeface="+mn-ea"/>
              <a:cs typeface="+mn-cs"/>
            </a:rPr>
            <a:t>におい</a:t>
          </a:r>
          <a:r>
            <a:rPr kumimoji="1" lang="ja-JP" altLang="en-US" sz="800" baseline="0">
              <a:solidFill>
                <a:schemeClr val="dk1"/>
              </a:solidFill>
              <a:effectLst/>
              <a:latin typeface="+mn-lt"/>
              <a:ea typeface="+mn-ea"/>
              <a:cs typeface="+mn-cs"/>
            </a:rPr>
            <a:t>て増</a:t>
          </a:r>
          <a:r>
            <a:rPr kumimoji="1" lang="ja-JP" altLang="ja-JP" sz="800" baseline="0">
              <a:solidFill>
                <a:schemeClr val="dk1"/>
              </a:solidFill>
              <a:effectLst/>
              <a:latin typeface="+mn-lt"/>
              <a:ea typeface="+mn-ea"/>
              <a:cs typeface="+mn-cs"/>
            </a:rPr>
            <a:t>となったことから、基準財政収入額全体で</a:t>
          </a:r>
          <a:r>
            <a:rPr kumimoji="1" lang="ja-JP" altLang="en-US" sz="800" baseline="0">
              <a:solidFill>
                <a:schemeClr val="dk1"/>
              </a:solidFill>
              <a:effectLst/>
              <a:latin typeface="+mn-lt"/>
              <a:ea typeface="+mn-ea"/>
              <a:cs typeface="+mn-cs"/>
            </a:rPr>
            <a:t>は</a:t>
          </a:r>
          <a:r>
            <a:rPr kumimoji="1" lang="ja-JP" altLang="ja-JP" sz="800" baseline="0">
              <a:solidFill>
                <a:schemeClr val="dk1"/>
              </a:solidFill>
              <a:effectLst/>
              <a:latin typeface="+mn-lt"/>
              <a:ea typeface="+mn-ea"/>
              <a:cs typeface="+mn-cs"/>
            </a:rPr>
            <a:t>、</a:t>
          </a:r>
          <a:r>
            <a:rPr kumimoji="1" lang="ja-JP" altLang="en-US" sz="800" baseline="0">
              <a:solidFill>
                <a:schemeClr val="dk1"/>
              </a:solidFill>
              <a:effectLst/>
              <a:latin typeface="+mn-lt"/>
              <a:ea typeface="+mn-ea"/>
              <a:cs typeface="+mn-cs"/>
            </a:rPr>
            <a:t>約</a:t>
          </a:r>
          <a:r>
            <a:rPr kumimoji="1" lang="en-US" altLang="ja-JP" sz="800" baseline="0">
              <a:solidFill>
                <a:schemeClr val="dk1"/>
              </a:solidFill>
              <a:effectLst/>
              <a:latin typeface="+mn-lt"/>
              <a:ea typeface="+mn-ea"/>
              <a:cs typeface="+mn-cs"/>
            </a:rPr>
            <a:t>35</a:t>
          </a:r>
          <a:r>
            <a:rPr kumimoji="1" lang="ja-JP" altLang="en-US" sz="800" baseline="0">
              <a:solidFill>
                <a:schemeClr val="dk1"/>
              </a:solidFill>
              <a:effectLst/>
              <a:latin typeface="+mn-lt"/>
              <a:ea typeface="+mn-ea"/>
              <a:cs typeface="+mn-cs"/>
            </a:rPr>
            <a:t>万円</a:t>
          </a:r>
          <a:r>
            <a:rPr kumimoji="1" lang="ja-JP" altLang="ja-JP" sz="800" baseline="0">
              <a:solidFill>
                <a:schemeClr val="dk1"/>
              </a:solidFill>
              <a:effectLst/>
              <a:latin typeface="+mn-lt"/>
              <a:ea typeface="+mn-ea"/>
              <a:cs typeface="+mn-cs"/>
            </a:rPr>
            <a:t>の</a:t>
          </a:r>
          <a:r>
            <a:rPr kumimoji="1" lang="ja-JP" altLang="en-US" sz="800" baseline="0">
              <a:solidFill>
                <a:schemeClr val="dk1"/>
              </a:solidFill>
              <a:effectLst/>
              <a:latin typeface="+mn-lt"/>
              <a:ea typeface="+mn-ea"/>
              <a:cs typeface="+mn-cs"/>
            </a:rPr>
            <a:t>増となった。基準財政収入額が微増となったが、基準財政需要額が大幅増となった</a:t>
          </a:r>
          <a:r>
            <a:rPr kumimoji="1" lang="ja-JP" altLang="ja-JP" sz="800" baseline="0">
              <a:solidFill>
                <a:schemeClr val="dk1"/>
              </a:solidFill>
              <a:effectLst/>
              <a:latin typeface="+mn-lt"/>
              <a:ea typeface="+mn-ea"/>
              <a:cs typeface="+mn-cs"/>
            </a:rPr>
            <a:t>結果、単年度では</a:t>
          </a:r>
          <a:r>
            <a:rPr kumimoji="1" lang="en-US" altLang="ja-JP" sz="800" baseline="0">
              <a:solidFill>
                <a:schemeClr val="dk1"/>
              </a:solidFill>
              <a:effectLst/>
              <a:latin typeface="+mn-lt"/>
              <a:ea typeface="+mn-ea"/>
              <a:cs typeface="+mn-cs"/>
            </a:rPr>
            <a:t>0.03</a:t>
          </a:r>
          <a:r>
            <a:rPr kumimoji="1" lang="ja-JP" altLang="ja-JP" sz="800" baseline="0">
              <a:solidFill>
                <a:schemeClr val="dk1"/>
              </a:solidFill>
              <a:effectLst/>
              <a:latin typeface="+mn-lt"/>
              <a:ea typeface="+mn-ea"/>
              <a:cs typeface="+mn-cs"/>
            </a:rPr>
            <a:t>ポイント減の</a:t>
          </a:r>
          <a:r>
            <a:rPr kumimoji="1" lang="en-US" altLang="ja-JP" sz="800" baseline="0">
              <a:solidFill>
                <a:schemeClr val="dk1"/>
              </a:solidFill>
              <a:effectLst/>
              <a:latin typeface="+mn-lt"/>
              <a:ea typeface="+mn-ea"/>
              <a:cs typeface="+mn-cs"/>
            </a:rPr>
            <a:t>0.62</a:t>
          </a:r>
          <a:r>
            <a:rPr kumimoji="1" lang="ja-JP" altLang="ja-JP" sz="800" baseline="0">
              <a:solidFill>
                <a:schemeClr val="dk1"/>
              </a:solidFill>
              <a:effectLst/>
              <a:latin typeface="+mn-lt"/>
              <a:ea typeface="+mn-ea"/>
              <a:cs typeface="+mn-cs"/>
            </a:rPr>
            <a:t>となり、３ヶ年平均では</a:t>
          </a:r>
          <a:r>
            <a:rPr kumimoji="1" lang="en-US" altLang="ja-JP" sz="800" baseline="0">
              <a:solidFill>
                <a:schemeClr val="dk1"/>
              </a:solidFill>
              <a:effectLst/>
              <a:latin typeface="+mn-lt"/>
              <a:ea typeface="+mn-ea"/>
              <a:cs typeface="+mn-cs"/>
            </a:rPr>
            <a:t>0.02</a:t>
          </a:r>
          <a:r>
            <a:rPr kumimoji="1" lang="ja-JP" altLang="ja-JP" sz="800" baseline="0">
              <a:solidFill>
                <a:schemeClr val="dk1"/>
              </a:solidFill>
              <a:effectLst/>
              <a:latin typeface="+mn-lt"/>
              <a:ea typeface="+mn-ea"/>
              <a:cs typeface="+mn-cs"/>
            </a:rPr>
            <a:t>ポイント減の</a:t>
          </a:r>
          <a:r>
            <a:rPr kumimoji="1" lang="en-US" altLang="ja-JP" sz="800" baseline="0">
              <a:solidFill>
                <a:schemeClr val="dk1"/>
              </a:solidFill>
              <a:effectLst/>
              <a:latin typeface="+mn-lt"/>
              <a:ea typeface="+mn-ea"/>
              <a:cs typeface="+mn-cs"/>
            </a:rPr>
            <a:t>0.66</a:t>
          </a:r>
          <a:r>
            <a:rPr kumimoji="1" lang="ja-JP" altLang="ja-JP" sz="800" baseline="0">
              <a:solidFill>
                <a:schemeClr val="dk1"/>
              </a:solidFill>
              <a:effectLst/>
              <a:latin typeface="+mn-lt"/>
              <a:ea typeface="+mn-ea"/>
              <a:cs typeface="+mn-cs"/>
            </a:rPr>
            <a:t>となった。</a:t>
          </a:r>
          <a:endParaRPr lang="ja-JP" altLang="ja-JP" sz="800">
            <a:effectLst/>
          </a:endParaRPr>
        </a:p>
        <a:p>
          <a:pPr eaLnBrk="1" fontAlgn="auto" latinLnBrk="0" hangingPunct="1"/>
          <a:r>
            <a:rPr kumimoji="1" lang="ja-JP" altLang="ja-JP" sz="800" baseline="0">
              <a:solidFill>
                <a:schemeClr val="dk1"/>
              </a:solidFill>
              <a:effectLst/>
              <a:latin typeface="+mn-lt"/>
              <a:ea typeface="+mn-ea"/>
              <a:cs typeface="+mn-cs"/>
            </a:rPr>
            <a:t>　</a:t>
          </a:r>
          <a:r>
            <a:rPr kumimoji="1" lang="ja-JP" altLang="ja-JP" sz="800">
              <a:solidFill>
                <a:schemeClr val="dk1"/>
              </a:solidFill>
              <a:effectLst/>
              <a:latin typeface="+mn-lt"/>
              <a:ea typeface="+mn-ea"/>
              <a:cs typeface="+mn-cs"/>
            </a:rPr>
            <a:t>今後も動向を注視し、課税適正・徴収強化等による歳入の確保をはじめ、歳出抑制など、不断の行政改革を続けて行くことにより、財政基盤の強化を図っていく。</a:t>
          </a:r>
          <a:endParaRPr lang="ja-JP" altLang="ja-JP" sz="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FD26F4B-C37E-45D2-97F9-FD68DF3CF35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26868EE9-7DFE-46EA-A736-9EEF7628890D}"/>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E29238C1-667F-4B3B-A241-BB1061BEE5EE}"/>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2499069C-70C2-4DE6-938E-F14A8844DFAE}"/>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DEC36897-D8F6-47DB-A433-57DC149D3388}"/>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61E95BED-B552-436D-8571-C578FFF874A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E5176CA6-C9C7-44A3-8672-55FF517B6F09}"/>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D97725E9-0BAF-48F1-93AF-4F1CBCBE44D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26CC576F-0FC1-4855-8F04-B151CB6FC8AF}"/>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AD977DED-573D-48E5-9485-FA50BA10E9A6}"/>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97B27B97-E0AD-4C5D-91D3-38093A6358B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69873B4D-A731-4A73-B154-2D2F9BAD9371}"/>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779F0052-C00D-4257-8009-4CC5C3AAD8B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8EA6F2B4-73EB-4D4C-9DDE-F08B41443EA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4DC742B5-33EE-4345-896B-A44844903B0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F4F8FF88-9CA6-4A85-921D-9835D890C85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1FAEF687-FB66-4D31-BA86-64B735A5DA35}"/>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8636141B-FCF1-444D-8445-B3F2062B3507}"/>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3AA656EA-34E8-4333-A236-46A5BF8F5465}"/>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4CDC5F6C-F536-4A4C-BDA0-9D821FDD1C6F}"/>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E258F452-3A95-42EE-AAAA-7FC301071851}"/>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58965</xdr:rowOff>
    </xdr:to>
    <xdr:cxnSp macro="">
      <xdr:nvCxnSpPr>
        <xdr:cNvPr id="70" name="直線コネクタ 69">
          <a:extLst>
            <a:ext uri="{FF2B5EF4-FFF2-40B4-BE49-F238E27FC236}">
              <a16:creationId xmlns:a16="http://schemas.microsoft.com/office/drawing/2014/main" id="{DE6120F7-816D-435D-9BE9-6AB01D7371A2}"/>
            </a:ext>
          </a:extLst>
        </xdr:cNvPr>
        <xdr:cNvCxnSpPr/>
      </xdr:nvCxnSpPr>
      <xdr:spPr>
        <a:xfrm>
          <a:off x="4114800" y="706543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A4112F00-4D63-4328-A4AD-A33787DCEEE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D8E97CA7-0D89-4BCA-B839-70C6A1ABD092}"/>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35983</xdr:rowOff>
    </xdr:to>
    <xdr:cxnSp macro="">
      <xdr:nvCxnSpPr>
        <xdr:cNvPr id="73" name="直線コネクタ 72">
          <a:extLst>
            <a:ext uri="{FF2B5EF4-FFF2-40B4-BE49-F238E27FC236}">
              <a16:creationId xmlns:a16="http://schemas.microsoft.com/office/drawing/2014/main" id="{2BBAC11D-3E4F-44C4-AD0D-7208404FD4C8}"/>
            </a:ext>
          </a:extLst>
        </xdr:cNvPr>
        <xdr:cNvCxnSpPr/>
      </xdr:nvCxnSpPr>
      <xdr:spPr>
        <a:xfrm>
          <a:off x="3225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E4F36AA0-774F-4693-8A8D-4C4F4363017A}"/>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50565E74-7914-4ABE-9E8D-E9057E519CD7}"/>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a:extLst>
            <a:ext uri="{FF2B5EF4-FFF2-40B4-BE49-F238E27FC236}">
              <a16:creationId xmlns:a16="http://schemas.microsoft.com/office/drawing/2014/main" id="{27202D9F-DCDC-4D9F-B455-1F0D3FBC6C5B}"/>
            </a:ext>
          </a:extLst>
        </xdr:cNvPr>
        <xdr:cNvCxnSpPr/>
      </xdr:nvCxnSpPr>
      <xdr:spPr>
        <a:xfrm flipV="1">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773F78DD-E379-4344-93C3-1AF5DA7F6E4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D9203E6A-D6B6-41D1-A64A-93E4C4105FD8}"/>
            </a:ext>
          </a:extLst>
        </xdr:cNvPr>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13002</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id="{B9659AC2-0F32-441F-9A68-818208F4274E}"/>
            </a:ext>
          </a:extLst>
        </xdr:cNvPr>
        <xdr:cNvCxnSpPr/>
      </xdr:nvCxnSpPr>
      <xdr:spPr>
        <a:xfrm>
          <a:off x="1447800" y="70424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82300F02-2B3B-4CE4-9E6A-6EC67E87C848}"/>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A5DE1D99-A75D-4477-9BB1-DE45CF4CA9E3}"/>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3C362129-DF6A-4D31-A045-524F4479CFDD}"/>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id="{BF517F1C-4FEE-4102-8969-CDB45953F5A3}"/>
            </a:ext>
          </a:extLst>
        </xdr:cNvPr>
        <xdr:cNvSpPr txBox="1"/>
      </xdr:nvSpPr>
      <xdr:spPr>
        <a:xfrm>
          <a:off x="1066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1D0B83C-D9D2-4AE2-B836-5B66BF45F5B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FD264E4-FBFF-4D52-BC4E-6D8FBD86BCF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12A1BC1-6ACA-4729-8B3E-0BB3F946B81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ADD6F6B4-6B4B-4F1A-8B8D-A3DE35CF865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9923B254-B99E-4D25-AE6E-25B55AC5CFE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id="{8A6F0744-7219-438E-BE42-55014FC820E4}"/>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id="{49F4AC3A-74FB-4EE3-9034-40DB3DB47313}"/>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1" name="楕円 90">
          <a:extLst>
            <a:ext uri="{FF2B5EF4-FFF2-40B4-BE49-F238E27FC236}">
              <a16:creationId xmlns:a16="http://schemas.microsoft.com/office/drawing/2014/main" id="{9DE9C7E7-D793-4648-9ECD-85C3BED60755}"/>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2" name="テキスト ボックス 91">
          <a:extLst>
            <a:ext uri="{FF2B5EF4-FFF2-40B4-BE49-F238E27FC236}">
              <a16:creationId xmlns:a16="http://schemas.microsoft.com/office/drawing/2014/main" id="{31D17D6D-E036-48F3-B51C-88A0BDDF5607}"/>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a:extLst>
            <a:ext uri="{FF2B5EF4-FFF2-40B4-BE49-F238E27FC236}">
              <a16:creationId xmlns:a16="http://schemas.microsoft.com/office/drawing/2014/main" id="{7E86C979-032E-4082-BE45-DFD1E7A3D75C}"/>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a:extLst>
            <a:ext uri="{FF2B5EF4-FFF2-40B4-BE49-F238E27FC236}">
              <a16:creationId xmlns:a16="http://schemas.microsoft.com/office/drawing/2014/main" id="{7E1473EE-BB7C-4A3F-9C5F-D479F669E106}"/>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5" name="楕円 94">
          <a:extLst>
            <a:ext uri="{FF2B5EF4-FFF2-40B4-BE49-F238E27FC236}">
              <a16:creationId xmlns:a16="http://schemas.microsoft.com/office/drawing/2014/main" id="{D7583697-578A-4EF8-9646-942960EA40CA}"/>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6" name="テキスト ボックス 95">
          <a:extLst>
            <a:ext uri="{FF2B5EF4-FFF2-40B4-BE49-F238E27FC236}">
              <a16:creationId xmlns:a16="http://schemas.microsoft.com/office/drawing/2014/main" id="{CC0648EE-C4EF-408A-88AD-AC015F17ACF4}"/>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133652</xdr:rowOff>
    </xdr:from>
    <xdr:to>
      <xdr:col>7</xdr:col>
      <xdr:colOff>31750</xdr:colOff>
      <xdr:row>41</xdr:row>
      <xdr:rowOff>63802</xdr:rowOff>
    </xdr:to>
    <xdr:sp macro="" textlink="">
      <xdr:nvSpPr>
        <xdr:cNvPr id="97" name="楕円 96">
          <a:extLst>
            <a:ext uri="{FF2B5EF4-FFF2-40B4-BE49-F238E27FC236}">
              <a16:creationId xmlns:a16="http://schemas.microsoft.com/office/drawing/2014/main" id="{AD555240-6B9E-4C8C-97D5-4ABBC8B89A5A}"/>
            </a:ext>
          </a:extLst>
        </xdr:cNvPr>
        <xdr:cNvSpPr/>
      </xdr:nvSpPr>
      <xdr:spPr>
        <a:xfrm>
          <a:off x="1397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73979</xdr:rowOff>
    </xdr:from>
    <xdr:ext cx="762000" cy="259045"/>
    <xdr:sp macro="" textlink="">
      <xdr:nvSpPr>
        <xdr:cNvPr id="98" name="テキスト ボックス 97">
          <a:extLst>
            <a:ext uri="{FF2B5EF4-FFF2-40B4-BE49-F238E27FC236}">
              <a16:creationId xmlns:a16="http://schemas.microsoft.com/office/drawing/2014/main" id="{FAB0CF83-E325-46F4-A496-26411C8677E2}"/>
            </a:ext>
          </a:extLst>
        </xdr:cNvPr>
        <xdr:cNvSpPr txBox="1"/>
      </xdr:nvSpPr>
      <xdr:spPr>
        <a:xfrm>
          <a:off x="1066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E7CA9ED-DF5D-47FA-88A7-3E2650588B0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3A7719E6-8C20-417B-BEEA-433FF484CBEA}"/>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3600F7C8-F28B-49F3-A513-4470171EA82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ACC0CDC2-3447-4083-BC68-D863D036190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60183F43-4011-4250-ABAD-6A7C4F536C5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71BA873-2788-4142-B391-0557D6411D9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6E3442B4-B7BB-4194-A149-7BF068B0390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F7A492DE-60EB-412B-8477-4C4FA7AD92A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75460F68-D96E-46C0-AB0C-2BBFCB1743F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550560A2-A855-41D3-8911-FA91200118C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2D9E7AB4-9A9E-4026-B441-1EC1968126D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78DBB162-25A9-4196-BC60-77D2F4F59DC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A81C2B88-ECCA-47C8-9154-C7D11592B69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令和</a:t>
          </a:r>
          <a:r>
            <a:rPr kumimoji="1" lang="en-US" altLang="ja-JP" sz="800" b="0" i="0" u="none" strike="noStrike" kern="0" cap="none" spc="0" normalizeH="0" baseline="0" noProof="0">
              <a:ln>
                <a:noFill/>
              </a:ln>
              <a:solidFill>
                <a:prstClr val="black"/>
              </a:solidFill>
              <a:effectLst/>
              <a:uLnTx/>
              <a:uFillTx/>
              <a:latin typeface="+mn-lt"/>
              <a:ea typeface="+mn-ea"/>
              <a:cs typeface="+mn-cs"/>
            </a:rPr>
            <a:t>4</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年度においては、経常一般財源に</a:t>
          </a:r>
          <a:r>
            <a:rPr kumimoji="1" lang="ja-JP" altLang="en-US" sz="800" b="0" i="0" u="none" strike="noStrike" kern="0" cap="none" spc="0" normalizeH="0" baseline="0" noProof="0">
              <a:ln>
                <a:noFill/>
              </a:ln>
              <a:solidFill>
                <a:prstClr val="black"/>
              </a:solidFill>
              <a:effectLst/>
              <a:uLnTx/>
              <a:uFillTx/>
              <a:latin typeface="+mn-lt"/>
              <a:ea typeface="+mn-ea"/>
              <a:cs typeface="+mn-cs"/>
            </a:rPr>
            <a:t>お</a:t>
          </a:r>
          <a:r>
            <a:rPr kumimoji="1" lang="ja-JP" altLang="ja-JP" sz="800" b="0" i="0" u="none" strike="noStrike" kern="0" cap="none" spc="0" normalizeH="0" baseline="0" noProof="0">
              <a:ln>
                <a:noFill/>
              </a:ln>
              <a:solidFill>
                <a:prstClr val="black"/>
              </a:solidFill>
              <a:effectLst/>
              <a:uLnTx/>
              <a:uFillTx/>
              <a:latin typeface="+mn-lt"/>
              <a:ea typeface="+mn-ea"/>
              <a:cs typeface="+mn-cs"/>
            </a:rPr>
            <a:t>いて、</a:t>
          </a:r>
          <a:r>
            <a:rPr kumimoji="1" lang="ja-JP" altLang="en-US" sz="800" b="0" i="0" u="none" strike="noStrike" kern="0" cap="none" spc="0" normalizeH="0" baseline="0" noProof="0">
              <a:ln>
                <a:noFill/>
              </a:ln>
              <a:solidFill>
                <a:prstClr val="black"/>
              </a:solidFill>
              <a:effectLst/>
              <a:uLnTx/>
              <a:uFillTx/>
              <a:latin typeface="+mn-lt"/>
              <a:ea typeface="+mn-ea"/>
              <a:cs typeface="+mn-cs"/>
            </a:rPr>
            <a:t>地方税や</a:t>
          </a:r>
          <a:r>
            <a:rPr kumimoji="1" lang="ja-JP" altLang="ja-JP" sz="800" b="0" i="0" u="none" strike="noStrike" kern="0" cap="none" spc="0" normalizeH="0" baseline="0" noProof="0">
              <a:ln>
                <a:noFill/>
              </a:ln>
              <a:solidFill>
                <a:prstClr val="black"/>
              </a:solidFill>
              <a:effectLst/>
              <a:uLnTx/>
              <a:uFillTx/>
              <a:latin typeface="+mn-lt"/>
              <a:ea typeface="+mn-ea"/>
              <a:cs typeface="+mn-cs"/>
            </a:rPr>
            <a:t>普通交付税</a:t>
          </a:r>
          <a:r>
            <a:rPr kumimoji="1" lang="ja-JP" altLang="en-US" sz="800" b="0" i="0" u="none" strike="noStrike" kern="0" cap="none" spc="0" normalizeH="0" baseline="0" noProof="0">
              <a:ln>
                <a:noFill/>
              </a:ln>
              <a:solidFill>
                <a:prstClr val="black"/>
              </a:solidFill>
              <a:effectLst/>
              <a:uLnTx/>
              <a:uFillTx/>
              <a:latin typeface="+mn-lt"/>
              <a:ea typeface="+mn-ea"/>
              <a:cs typeface="+mn-cs"/>
            </a:rPr>
            <a:t>が</a:t>
          </a:r>
          <a:r>
            <a:rPr kumimoji="1" lang="ja-JP" altLang="ja-JP" sz="800" b="0" i="0" u="none" strike="noStrike" kern="0" cap="none" spc="0" normalizeH="0" baseline="0" noProof="0">
              <a:ln>
                <a:noFill/>
              </a:ln>
              <a:solidFill>
                <a:prstClr val="black"/>
              </a:solidFill>
              <a:effectLst/>
              <a:uLnTx/>
              <a:uFillTx/>
              <a:latin typeface="+mn-lt"/>
              <a:ea typeface="+mn-ea"/>
              <a:cs typeface="+mn-cs"/>
            </a:rPr>
            <a:t>大幅な</a:t>
          </a:r>
          <a:r>
            <a:rPr kumimoji="1" lang="ja-JP" altLang="en-US" sz="800" b="0" i="0" u="none" strike="noStrike" kern="0" cap="none" spc="0" normalizeH="0" baseline="0" noProof="0">
              <a:ln>
                <a:noFill/>
              </a:ln>
              <a:solidFill>
                <a:prstClr val="black"/>
              </a:solidFill>
              <a:effectLst/>
              <a:uLnTx/>
              <a:uFillTx/>
              <a:latin typeface="+mn-lt"/>
              <a:ea typeface="+mn-ea"/>
              <a:cs typeface="+mn-cs"/>
            </a:rPr>
            <a:t>増となったこと</a:t>
          </a:r>
          <a:r>
            <a:rPr kumimoji="1" lang="ja-JP" altLang="ja-JP" sz="800" b="0" i="0" u="none" strike="noStrike" kern="0" cap="none" spc="0" normalizeH="0" baseline="0" noProof="0">
              <a:ln>
                <a:noFill/>
              </a:ln>
              <a:solidFill>
                <a:prstClr val="black"/>
              </a:solidFill>
              <a:effectLst/>
              <a:uLnTx/>
              <a:uFillTx/>
              <a:latin typeface="+mn-lt"/>
              <a:ea typeface="+mn-ea"/>
              <a:cs typeface="+mn-cs"/>
            </a:rPr>
            <a:t>より前年度比約</a:t>
          </a:r>
          <a:r>
            <a:rPr kumimoji="1" lang="en-US" altLang="ja-JP" sz="800" b="0" i="0" u="none" strike="noStrike" kern="0" cap="none" spc="0" normalizeH="0" baseline="0" noProof="0">
              <a:ln>
                <a:noFill/>
              </a:ln>
              <a:solidFill>
                <a:prstClr val="black"/>
              </a:solidFill>
              <a:effectLst/>
              <a:uLnTx/>
              <a:uFillTx/>
              <a:latin typeface="+mn-lt"/>
              <a:ea typeface="+mn-ea"/>
              <a:cs typeface="+mn-cs"/>
            </a:rPr>
            <a:t>2</a:t>
          </a:r>
          <a:r>
            <a:rPr kumimoji="1" lang="ja-JP" altLang="ja-JP" sz="800" b="0" i="0" u="none" strike="noStrike" kern="0" cap="none" spc="0" normalizeH="0" baseline="0" noProof="0">
              <a:ln>
                <a:noFill/>
              </a:ln>
              <a:solidFill>
                <a:prstClr val="black"/>
              </a:solidFill>
              <a:effectLst/>
              <a:uLnTx/>
              <a:uFillTx/>
              <a:latin typeface="+mn-lt"/>
              <a:ea typeface="+mn-ea"/>
              <a:cs typeface="+mn-cs"/>
            </a:rPr>
            <a:t>億</a:t>
          </a:r>
          <a:r>
            <a:rPr kumimoji="1" lang="en-US" altLang="ja-JP" sz="800" b="0" i="0" u="none" strike="noStrike" kern="0" cap="none" spc="0" normalizeH="0" baseline="0" noProof="0">
              <a:ln>
                <a:noFill/>
              </a:ln>
              <a:solidFill>
                <a:prstClr val="black"/>
              </a:solidFill>
              <a:effectLst/>
              <a:uLnTx/>
              <a:uFillTx/>
              <a:latin typeface="+mn-lt"/>
              <a:ea typeface="+mn-ea"/>
              <a:cs typeface="+mn-cs"/>
            </a:rPr>
            <a:t>6,730</a:t>
          </a:r>
          <a:r>
            <a:rPr kumimoji="1" lang="ja-JP" altLang="ja-JP" sz="8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800" b="0" i="0" u="none" strike="noStrike" kern="0" cap="none" spc="0" normalizeH="0" baseline="0" noProof="0">
              <a:ln>
                <a:noFill/>
              </a:ln>
              <a:solidFill>
                <a:prstClr val="black"/>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と</a:t>
          </a:r>
          <a:r>
            <a:rPr kumimoji="1" lang="ja-JP" altLang="en-US" sz="800" b="0" i="0" u="none" strike="noStrike" kern="0" cap="none" spc="0" normalizeH="0" baseline="0" noProof="0">
              <a:ln>
                <a:noFill/>
              </a:ln>
              <a:solidFill>
                <a:prstClr val="black"/>
              </a:solidFill>
              <a:effectLst/>
              <a:uLnTx/>
              <a:uFillTx/>
              <a:latin typeface="+mn-lt"/>
              <a:ea typeface="+mn-ea"/>
              <a:cs typeface="+mn-cs"/>
            </a:rPr>
            <a:t>なったが、</a:t>
          </a:r>
          <a:r>
            <a:rPr kumimoji="1" lang="ja-JP" altLang="ja-JP" sz="800" b="0" i="0" u="none" strike="noStrike" kern="0" cap="none" spc="0" normalizeH="0" baseline="0" noProof="0">
              <a:ln>
                <a:noFill/>
              </a:ln>
              <a:solidFill>
                <a:prstClr val="black"/>
              </a:solidFill>
              <a:effectLst/>
              <a:uLnTx/>
              <a:uFillTx/>
              <a:latin typeface="+mn-lt"/>
              <a:ea typeface="+mn-ea"/>
              <a:cs typeface="+mn-cs"/>
            </a:rPr>
            <a:t>新型コロナウイルス感染症</a:t>
          </a:r>
          <a:r>
            <a:rPr kumimoji="1" lang="ja-JP" altLang="en-US" sz="800" b="0" i="0" u="none" strike="noStrike" kern="0" cap="none" spc="0" normalizeH="0" baseline="0" noProof="0">
              <a:ln>
                <a:noFill/>
              </a:ln>
              <a:solidFill>
                <a:prstClr val="black"/>
              </a:solidFill>
              <a:effectLst/>
              <a:uLnTx/>
              <a:uFillTx/>
              <a:latin typeface="+mn-lt"/>
              <a:ea typeface="+mn-ea"/>
              <a:cs typeface="+mn-cs"/>
            </a:rPr>
            <a:t>や物価高騰の影響</a:t>
          </a:r>
          <a:r>
            <a:rPr kumimoji="1" lang="ja-JP" altLang="ja-JP" sz="800" b="0" i="0" u="none" strike="noStrike" kern="0" cap="none" spc="0" normalizeH="0" baseline="0" noProof="0">
              <a:ln>
                <a:noFill/>
              </a:ln>
              <a:solidFill>
                <a:prstClr val="black"/>
              </a:solidFill>
              <a:effectLst/>
              <a:uLnTx/>
              <a:uFillTx/>
              <a:latin typeface="+mn-lt"/>
              <a:ea typeface="+mn-ea"/>
              <a:cs typeface="+mn-cs"/>
            </a:rPr>
            <a:t>などに伴い</a:t>
          </a:r>
          <a:r>
            <a:rPr kumimoji="1" lang="ja-JP" altLang="en-US" sz="800" b="0" i="0" u="none" strike="noStrike" kern="0" cap="none" spc="0" normalizeH="0" baseline="0" noProof="0">
              <a:ln>
                <a:noFill/>
              </a:ln>
              <a:solidFill>
                <a:prstClr val="black"/>
              </a:solidFill>
              <a:effectLst/>
              <a:uLnTx/>
              <a:uFillTx/>
              <a:latin typeface="+mn-lt"/>
              <a:ea typeface="+mn-ea"/>
              <a:cs typeface="+mn-cs"/>
            </a:rPr>
            <a:t>、経常</a:t>
          </a:r>
          <a:r>
            <a:rPr kumimoji="1" lang="ja-JP" altLang="ja-JP" sz="800" b="0" i="0" u="none" strike="noStrike" kern="0" cap="none" spc="0" normalizeH="0" baseline="0" noProof="0">
              <a:ln>
                <a:noFill/>
              </a:ln>
              <a:solidFill>
                <a:prstClr val="black"/>
              </a:solidFill>
              <a:effectLst/>
              <a:uLnTx/>
              <a:uFillTx/>
              <a:latin typeface="+mn-lt"/>
              <a:ea typeface="+mn-ea"/>
              <a:cs typeface="+mn-cs"/>
            </a:rPr>
            <a:t>経費充当一般財源</a:t>
          </a:r>
          <a:r>
            <a:rPr kumimoji="1" lang="ja-JP" altLang="en-US" sz="800" b="0" i="0" u="none" strike="noStrike" kern="0" cap="none" spc="0" normalizeH="0" baseline="0" noProof="0">
              <a:ln>
                <a:noFill/>
              </a:ln>
              <a:solidFill>
                <a:prstClr val="black"/>
              </a:solidFill>
              <a:effectLst/>
              <a:uLnTx/>
              <a:uFillTx/>
              <a:latin typeface="+mn-lt"/>
              <a:ea typeface="+mn-ea"/>
              <a:cs typeface="+mn-cs"/>
            </a:rPr>
            <a:t>が</a:t>
          </a:r>
          <a:r>
            <a:rPr kumimoji="1" lang="ja-JP" altLang="ja-JP" sz="800" b="0" i="0" u="none" strike="noStrike" kern="0" cap="none" spc="0" normalizeH="0" baseline="0" noProof="0">
              <a:ln>
                <a:noFill/>
              </a:ln>
              <a:solidFill>
                <a:prstClr val="black"/>
              </a:solidFill>
              <a:effectLst/>
              <a:uLnTx/>
              <a:uFillTx/>
              <a:latin typeface="+mn-lt"/>
              <a:ea typeface="+mn-ea"/>
              <a:cs typeface="+mn-cs"/>
            </a:rPr>
            <a:t>前年度比約</a:t>
          </a:r>
          <a:r>
            <a:rPr kumimoji="1" lang="en-US" altLang="ja-JP" sz="800" b="0" i="0" u="none" strike="noStrike" kern="0" cap="none" spc="0" normalizeH="0" baseline="0" noProof="0">
              <a:ln>
                <a:noFill/>
              </a:ln>
              <a:solidFill>
                <a:prstClr val="black"/>
              </a:solidFill>
              <a:effectLst/>
              <a:uLnTx/>
              <a:uFillTx/>
              <a:latin typeface="+mn-lt"/>
              <a:ea typeface="+mn-ea"/>
              <a:cs typeface="+mn-cs"/>
            </a:rPr>
            <a:t>5,400</a:t>
          </a:r>
          <a:r>
            <a:rPr kumimoji="1" lang="ja-JP" altLang="ja-JP" sz="8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800" b="0" i="0" u="none" strike="noStrike" kern="0" cap="none" spc="0" normalizeH="0" baseline="0" noProof="0">
              <a:ln>
                <a:noFill/>
              </a:ln>
              <a:solidFill>
                <a:prstClr val="black"/>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額となった</a:t>
          </a:r>
          <a:r>
            <a:rPr kumimoji="1" lang="ja-JP" altLang="en-US" sz="8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800" b="0" i="0" u="none" strike="noStrike" kern="0" cap="none" spc="0" normalizeH="0" baseline="0" noProof="0">
              <a:ln>
                <a:noFill/>
              </a:ln>
              <a:solidFill>
                <a:prstClr val="black"/>
              </a:solidFill>
              <a:effectLst/>
              <a:uLnTx/>
              <a:uFillTx/>
              <a:latin typeface="+mn-lt"/>
              <a:ea typeface="+mn-ea"/>
              <a:cs typeface="+mn-cs"/>
            </a:rPr>
            <a:t>前年度対比</a:t>
          </a:r>
          <a:r>
            <a:rPr kumimoji="1" lang="en-US" altLang="ja-JP" sz="800" b="0" i="0" u="none" strike="noStrike" kern="0" cap="none" spc="0" normalizeH="0" baseline="0" noProof="0">
              <a:ln>
                <a:noFill/>
              </a:ln>
              <a:solidFill>
                <a:prstClr val="black"/>
              </a:solidFill>
              <a:effectLst/>
              <a:uLnTx/>
              <a:uFillTx/>
              <a:latin typeface="+mn-lt"/>
              <a:ea typeface="+mn-ea"/>
              <a:cs typeface="+mn-cs"/>
            </a:rPr>
            <a:t>0.7</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800" b="0" i="0" u="none" strike="noStrike" kern="0" cap="none" spc="0" normalizeH="0" baseline="0" noProof="0">
              <a:ln>
                <a:noFill/>
              </a:ln>
              <a:solidFill>
                <a:prstClr val="black"/>
              </a:solidFill>
              <a:effectLst/>
              <a:uLnTx/>
              <a:uFillTx/>
              <a:latin typeface="+mn-lt"/>
              <a:ea typeface="+mn-ea"/>
              <a:cs typeface="+mn-cs"/>
            </a:rPr>
            <a:t>増加</a:t>
          </a:r>
          <a:r>
            <a:rPr kumimoji="1" lang="ja-JP" altLang="ja-JP" sz="8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ja-JP" altLang="en-US" sz="800" b="0" i="0" u="none" strike="noStrike" kern="0" cap="none" spc="0" normalizeH="0" baseline="0" noProof="0">
              <a:ln>
                <a:noFill/>
              </a:ln>
              <a:solidFill>
                <a:prstClr val="black"/>
              </a:solidFill>
              <a:effectLst/>
              <a:uLnTx/>
              <a:uFillTx/>
              <a:latin typeface="+mn-lt"/>
              <a:ea typeface="+mn-ea"/>
              <a:cs typeface="+mn-cs"/>
            </a:rPr>
            <a:t>普通交付税の大幅増等は一時的なものであることから、</a:t>
          </a:r>
          <a:r>
            <a:rPr kumimoji="1" lang="ja-JP" altLang="ja-JP" sz="800" b="0" i="0" u="none" strike="noStrike" kern="0" cap="none" spc="0" normalizeH="0" baseline="0" noProof="0">
              <a:ln>
                <a:noFill/>
              </a:ln>
              <a:solidFill>
                <a:prstClr val="black"/>
              </a:solidFill>
              <a:effectLst/>
              <a:uLnTx/>
              <a:uFillTx/>
              <a:latin typeface="+mn-lt"/>
              <a:ea typeface="+mn-ea"/>
              <a:cs typeface="+mn-cs"/>
            </a:rPr>
            <a:t>今後も引き続き歳入確保に努め、事務事業の見直し、歳出抑制など不断の行政改革に取り組むことにより、柔軟性のある財政運営を図っていく。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7F672464-EE6B-4601-B3BE-31C05CD884B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2CB60A10-A685-4021-BA03-C4670D407D2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5C2E9382-EE17-494B-972C-1181764517D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57FD4FD8-CAB9-4A0D-A495-C73791F298BA}"/>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95B27C4A-477E-4C3F-ABB9-6B72565B5451}"/>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65D6B15-6429-4206-A720-5A44A6F3A607}"/>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E07DFFDE-CB40-4120-A003-AE8879BEB8E3}"/>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E95383B9-9571-4280-9063-E461253F6AE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8D287C77-3BBB-484C-8966-DC07285E280F}"/>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DDB45C01-668F-4741-8AB7-6BF4940D1AB9}"/>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8BB76B91-F610-4213-B7A1-4446591CCAF3}"/>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80D9BC19-211F-43DF-B54E-9307587EC693}"/>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BC392482-B6FA-4C22-BBEE-BC9FA73A99B7}"/>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8F7CF1A8-3A6D-4C0D-88FB-3E32FA707A0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6B5F57CE-08B7-4B60-99D3-E719CD4829B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C7D8907A-4BE3-42BE-8451-52F509DFC5B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50588</xdr:rowOff>
    </xdr:from>
    <xdr:to>
      <xdr:col>23</xdr:col>
      <xdr:colOff>133350</xdr:colOff>
      <xdr:row>65</xdr:row>
      <xdr:rowOff>8679</xdr:rowOff>
    </xdr:to>
    <xdr:cxnSp macro="">
      <xdr:nvCxnSpPr>
        <xdr:cNvPr id="128" name="直線コネクタ 127">
          <a:extLst>
            <a:ext uri="{FF2B5EF4-FFF2-40B4-BE49-F238E27FC236}">
              <a16:creationId xmlns:a16="http://schemas.microsoft.com/office/drawing/2014/main" id="{EFDC2E8F-8FF2-4820-A02C-AD3E751005DA}"/>
            </a:ext>
          </a:extLst>
        </xdr:cNvPr>
        <xdr:cNvCxnSpPr/>
      </xdr:nvCxnSpPr>
      <xdr:spPr>
        <a:xfrm flipV="1">
          <a:off x="4953000" y="9994688"/>
          <a:ext cx="0" cy="11582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152206</xdr:rowOff>
    </xdr:from>
    <xdr:ext cx="762000" cy="259045"/>
    <xdr:sp macro="" textlink="">
      <xdr:nvSpPr>
        <xdr:cNvPr id="129" name="財政構造の弾力性最小値テキスト">
          <a:extLst>
            <a:ext uri="{FF2B5EF4-FFF2-40B4-BE49-F238E27FC236}">
              <a16:creationId xmlns:a16="http://schemas.microsoft.com/office/drawing/2014/main" id="{9B78FA80-A5FE-4D2A-A84A-8A414D260385}"/>
            </a:ext>
          </a:extLst>
        </xdr:cNvPr>
        <xdr:cNvSpPr txBox="1"/>
      </xdr:nvSpPr>
      <xdr:spPr>
        <a:xfrm>
          <a:off x="5041900" y="1112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8679</xdr:rowOff>
    </xdr:from>
    <xdr:to>
      <xdr:col>24</xdr:col>
      <xdr:colOff>12700</xdr:colOff>
      <xdr:row>65</xdr:row>
      <xdr:rowOff>8679</xdr:rowOff>
    </xdr:to>
    <xdr:cxnSp macro="">
      <xdr:nvCxnSpPr>
        <xdr:cNvPr id="130" name="直線コネクタ 129">
          <a:extLst>
            <a:ext uri="{FF2B5EF4-FFF2-40B4-BE49-F238E27FC236}">
              <a16:creationId xmlns:a16="http://schemas.microsoft.com/office/drawing/2014/main" id="{0D18EB75-8099-4F72-AA97-197F789FF39C}"/>
            </a:ext>
          </a:extLst>
        </xdr:cNvPr>
        <xdr:cNvCxnSpPr/>
      </xdr:nvCxnSpPr>
      <xdr:spPr>
        <a:xfrm>
          <a:off x="4864100" y="111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136965</xdr:rowOff>
    </xdr:from>
    <xdr:ext cx="762000" cy="259045"/>
    <xdr:sp macro="" textlink="">
      <xdr:nvSpPr>
        <xdr:cNvPr id="131" name="財政構造の弾力性最大値テキスト">
          <a:extLst>
            <a:ext uri="{FF2B5EF4-FFF2-40B4-BE49-F238E27FC236}">
              <a16:creationId xmlns:a16="http://schemas.microsoft.com/office/drawing/2014/main" id="{DFC01C96-4739-4E30-8602-31EBF43819B2}"/>
            </a:ext>
          </a:extLst>
        </xdr:cNvPr>
        <xdr:cNvSpPr txBox="1"/>
      </xdr:nvSpPr>
      <xdr:spPr>
        <a:xfrm>
          <a:off x="5041900" y="973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50588</xdr:rowOff>
    </xdr:from>
    <xdr:to>
      <xdr:col>24</xdr:col>
      <xdr:colOff>12700</xdr:colOff>
      <xdr:row>58</xdr:row>
      <xdr:rowOff>50588</xdr:rowOff>
    </xdr:to>
    <xdr:cxnSp macro="">
      <xdr:nvCxnSpPr>
        <xdr:cNvPr id="132" name="直線コネクタ 131">
          <a:extLst>
            <a:ext uri="{FF2B5EF4-FFF2-40B4-BE49-F238E27FC236}">
              <a16:creationId xmlns:a16="http://schemas.microsoft.com/office/drawing/2014/main" id="{BAC1383D-1828-482F-94F1-ADBEE692C420}"/>
            </a:ext>
          </a:extLst>
        </xdr:cNvPr>
        <xdr:cNvCxnSpPr/>
      </xdr:nvCxnSpPr>
      <xdr:spPr>
        <a:xfrm>
          <a:off x="4864100" y="999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139912</xdr:rowOff>
    </xdr:to>
    <xdr:cxnSp macro="">
      <xdr:nvCxnSpPr>
        <xdr:cNvPr id="133" name="直線コネクタ 132">
          <a:extLst>
            <a:ext uri="{FF2B5EF4-FFF2-40B4-BE49-F238E27FC236}">
              <a16:creationId xmlns:a16="http://schemas.microsoft.com/office/drawing/2014/main" id="{A53D39D9-A578-463E-A0CB-B0008798DD86}"/>
            </a:ext>
          </a:extLst>
        </xdr:cNvPr>
        <xdr:cNvCxnSpPr/>
      </xdr:nvCxnSpPr>
      <xdr:spPr>
        <a:xfrm>
          <a:off x="4114800" y="1108456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4" name="財政構造の弾力性平均値テキスト">
          <a:extLst>
            <a:ext uri="{FF2B5EF4-FFF2-40B4-BE49-F238E27FC236}">
              <a16:creationId xmlns:a16="http://schemas.microsoft.com/office/drawing/2014/main" id="{5CF7E625-3592-43BC-AB31-321D0E7AC189}"/>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5" name="フローチャート: 判断 134">
          <a:extLst>
            <a:ext uri="{FF2B5EF4-FFF2-40B4-BE49-F238E27FC236}">
              <a16:creationId xmlns:a16="http://schemas.microsoft.com/office/drawing/2014/main" id="{C1E47E22-28CF-4521-BC9B-3AA0CD69FEF1}"/>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66</xdr:row>
      <xdr:rowOff>102658</xdr:rowOff>
    </xdr:to>
    <xdr:cxnSp macro="">
      <xdr:nvCxnSpPr>
        <xdr:cNvPr id="136" name="直線コネクタ 135">
          <a:extLst>
            <a:ext uri="{FF2B5EF4-FFF2-40B4-BE49-F238E27FC236}">
              <a16:creationId xmlns:a16="http://schemas.microsoft.com/office/drawing/2014/main" id="{CB158B91-8215-4149-9F05-4B330693D879}"/>
            </a:ext>
          </a:extLst>
        </xdr:cNvPr>
        <xdr:cNvCxnSpPr/>
      </xdr:nvCxnSpPr>
      <xdr:spPr>
        <a:xfrm flipV="1">
          <a:off x="3225800" y="11084560"/>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56515</xdr:rowOff>
    </xdr:from>
    <xdr:to>
      <xdr:col>19</xdr:col>
      <xdr:colOff>184150</xdr:colOff>
      <xdr:row>61</xdr:row>
      <xdr:rowOff>158115</xdr:rowOff>
    </xdr:to>
    <xdr:sp macro="" textlink="">
      <xdr:nvSpPr>
        <xdr:cNvPr id="137" name="フローチャート: 判断 136">
          <a:extLst>
            <a:ext uri="{FF2B5EF4-FFF2-40B4-BE49-F238E27FC236}">
              <a16:creationId xmlns:a16="http://schemas.microsoft.com/office/drawing/2014/main" id="{105A9A83-6DAE-48EF-85B4-7AFE2BD65BDA}"/>
            </a:ext>
          </a:extLst>
        </xdr:cNvPr>
        <xdr:cNvSpPr/>
      </xdr:nvSpPr>
      <xdr:spPr>
        <a:xfrm>
          <a:off x="4064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168292</xdr:rowOff>
    </xdr:from>
    <xdr:ext cx="736600" cy="259045"/>
    <xdr:sp macro="" textlink="">
      <xdr:nvSpPr>
        <xdr:cNvPr id="138" name="テキスト ボックス 137">
          <a:extLst>
            <a:ext uri="{FF2B5EF4-FFF2-40B4-BE49-F238E27FC236}">
              <a16:creationId xmlns:a16="http://schemas.microsoft.com/office/drawing/2014/main" id="{88A7771A-42CE-4BC4-A742-44DAFDF97E1A}"/>
            </a:ext>
          </a:extLst>
        </xdr:cNvPr>
        <xdr:cNvSpPr txBox="1"/>
      </xdr:nvSpPr>
      <xdr:spPr>
        <a:xfrm>
          <a:off x="3733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42333</xdr:rowOff>
    </xdr:from>
    <xdr:to>
      <xdr:col>15</xdr:col>
      <xdr:colOff>82550</xdr:colOff>
      <xdr:row>66</xdr:row>
      <xdr:rowOff>102658</xdr:rowOff>
    </xdr:to>
    <xdr:cxnSp macro="">
      <xdr:nvCxnSpPr>
        <xdr:cNvPr id="139" name="直線コネクタ 138">
          <a:extLst>
            <a:ext uri="{FF2B5EF4-FFF2-40B4-BE49-F238E27FC236}">
              <a16:creationId xmlns:a16="http://schemas.microsoft.com/office/drawing/2014/main" id="{10979E41-D2E3-48B1-8D04-522238A863F3}"/>
            </a:ext>
          </a:extLst>
        </xdr:cNvPr>
        <xdr:cNvCxnSpPr/>
      </xdr:nvCxnSpPr>
      <xdr:spPr>
        <a:xfrm>
          <a:off x="2336800" y="113580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C2E39693-81EB-4CCA-A5B7-6C3149EC269D}"/>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A976CA6E-B207-4C09-AC2F-70723F4E05C5}"/>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42333</xdr:rowOff>
    </xdr:from>
    <xdr:to>
      <xdr:col>11</xdr:col>
      <xdr:colOff>31750</xdr:colOff>
      <xdr:row>67</xdr:row>
      <xdr:rowOff>100119</xdr:rowOff>
    </xdr:to>
    <xdr:cxnSp macro="">
      <xdr:nvCxnSpPr>
        <xdr:cNvPr id="142" name="直線コネクタ 141">
          <a:extLst>
            <a:ext uri="{FF2B5EF4-FFF2-40B4-BE49-F238E27FC236}">
              <a16:creationId xmlns:a16="http://schemas.microsoft.com/office/drawing/2014/main" id="{F8412A60-2504-46E2-980E-4673C3506119}"/>
            </a:ext>
          </a:extLst>
        </xdr:cNvPr>
        <xdr:cNvCxnSpPr/>
      </xdr:nvCxnSpPr>
      <xdr:spPr>
        <a:xfrm flipV="1">
          <a:off x="1447800" y="11358033"/>
          <a:ext cx="889000" cy="2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142452</xdr:rowOff>
    </xdr:from>
    <xdr:to>
      <xdr:col>11</xdr:col>
      <xdr:colOff>82550</xdr:colOff>
      <xdr:row>63</xdr:row>
      <xdr:rowOff>72602</xdr:rowOff>
    </xdr:to>
    <xdr:sp macro="" textlink="">
      <xdr:nvSpPr>
        <xdr:cNvPr id="143" name="フローチャート: 判断 142">
          <a:extLst>
            <a:ext uri="{FF2B5EF4-FFF2-40B4-BE49-F238E27FC236}">
              <a16:creationId xmlns:a16="http://schemas.microsoft.com/office/drawing/2014/main" id="{072DED4D-09A9-4159-8196-C510F388FF92}"/>
            </a:ext>
          </a:extLst>
        </xdr:cNvPr>
        <xdr:cNvSpPr/>
      </xdr:nvSpPr>
      <xdr:spPr>
        <a:xfrm>
          <a:off x="2286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82779</xdr:rowOff>
    </xdr:from>
    <xdr:ext cx="762000" cy="259045"/>
    <xdr:sp macro="" textlink="">
      <xdr:nvSpPr>
        <xdr:cNvPr id="144" name="テキスト ボックス 143">
          <a:extLst>
            <a:ext uri="{FF2B5EF4-FFF2-40B4-BE49-F238E27FC236}">
              <a16:creationId xmlns:a16="http://schemas.microsoft.com/office/drawing/2014/main" id="{B112CB1C-3EDF-4AB9-89E1-A8F9087FD8D1}"/>
            </a:ext>
          </a:extLst>
        </xdr:cNvPr>
        <xdr:cNvSpPr txBox="1"/>
      </xdr:nvSpPr>
      <xdr:spPr>
        <a:xfrm>
          <a:off x="1955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5" name="フローチャート: 判断 144">
          <a:extLst>
            <a:ext uri="{FF2B5EF4-FFF2-40B4-BE49-F238E27FC236}">
              <a16:creationId xmlns:a16="http://schemas.microsoft.com/office/drawing/2014/main" id="{621D97CC-3D87-4D22-BAC5-62CE662C8C1C}"/>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46" name="テキスト ボックス 145">
          <a:extLst>
            <a:ext uri="{FF2B5EF4-FFF2-40B4-BE49-F238E27FC236}">
              <a16:creationId xmlns:a16="http://schemas.microsoft.com/office/drawing/2014/main" id="{A20CEFD9-D270-4330-B166-487DFF11198E}"/>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08F1DA9-6884-4AD5-ACBD-604D861CBFE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D6CDBAC-356B-48E0-91A3-17C8F9CF9E4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7DBD50A-DAB2-41BE-B8F5-52960CB5816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6D554785-3952-4803-AD87-74AFF72A3BC2}"/>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CCE9CFB5-8C56-43EE-9566-ACE784960A9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52" name="楕円 151">
          <a:extLst>
            <a:ext uri="{FF2B5EF4-FFF2-40B4-BE49-F238E27FC236}">
              <a16:creationId xmlns:a16="http://schemas.microsoft.com/office/drawing/2014/main" id="{D4F050E7-9FDA-4090-882E-8BC21606E486}"/>
            </a:ext>
          </a:extLst>
        </xdr:cNvPr>
        <xdr:cNvSpPr/>
      </xdr:nvSpPr>
      <xdr:spPr>
        <a:xfrm>
          <a:off x="49022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156439</xdr:rowOff>
    </xdr:from>
    <xdr:ext cx="762000" cy="259045"/>
    <xdr:sp macro="" textlink="">
      <xdr:nvSpPr>
        <xdr:cNvPr id="153" name="財政構造の弾力性該当値テキスト">
          <a:extLst>
            <a:ext uri="{FF2B5EF4-FFF2-40B4-BE49-F238E27FC236}">
              <a16:creationId xmlns:a16="http://schemas.microsoft.com/office/drawing/2014/main" id="{6AEE6B92-A7C0-416D-97BE-7930019AC27E}"/>
            </a:ext>
          </a:extLst>
        </xdr:cNvPr>
        <xdr:cNvSpPr txBox="1"/>
      </xdr:nvSpPr>
      <xdr:spPr>
        <a:xfrm>
          <a:off x="5041900" y="1095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4" name="楕円 153">
          <a:extLst>
            <a:ext uri="{FF2B5EF4-FFF2-40B4-BE49-F238E27FC236}">
              <a16:creationId xmlns:a16="http://schemas.microsoft.com/office/drawing/2014/main" id="{A7ED4293-63AC-4112-8E4A-2BB9286B7106}"/>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5" name="テキスト ボックス 154">
          <a:extLst>
            <a:ext uri="{FF2B5EF4-FFF2-40B4-BE49-F238E27FC236}">
              <a16:creationId xmlns:a16="http://schemas.microsoft.com/office/drawing/2014/main" id="{B3D471EA-A3D7-4CB1-A9CD-999DED9B5599}"/>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51858</xdr:rowOff>
    </xdr:from>
    <xdr:to>
      <xdr:col>15</xdr:col>
      <xdr:colOff>133350</xdr:colOff>
      <xdr:row>66</xdr:row>
      <xdr:rowOff>153458</xdr:rowOff>
    </xdr:to>
    <xdr:sp macro="" textlink="">
      <xdr:nvSpPr>
        <xdr:cNvPr id="156" name="楕円 155">
          <a:extLst>
            <a:ext uri="{FF2B5EF4-FFF2-40B4-BE49-F238E27FC236}">
              <a16:creationId xmlns:a16="http://schemas.microsoft.com/office/drawing/2014/main" id="{6486435A-2129-4683-85BB-BFD526F4DADF}"/>
            </a:ext>
          </a:extLst>
        </xdr:cNvPr>
        <xdr:cNvSpPr/>
      </xdr:nvSpPr>
      <xdr:spPr>
        <a:xfrm>
          <a:off x="3175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138235</xdr:rowOff>
    </xdr:from>
    <xdr:ext cx="762000" cy="259045"/>
    <xdr:sp macro="" textlink="">
      <xdr:nvSpPr>
        <xdr:cNvPr id="157" name="テキスト ボックス 156">
          <a:extLst>
            <a:ext uri="{FF2B5EF4-FFF2-40B4-BE49-F238E27FC236}">
              <a16:creationId xmlns:a16="http://schemas.microsoft.com/office/drawing/2014/main" id="{292357BE-CCAF-46B0-8849-F82362BF1617}"/>
            </a:ext>
          </a:extLst>
        </xdr:cNvPr>
        <xdr:cNvSpPr txBox="1"/>
      </xdr:nvSpPr>
      <xdr:spPr>
        <a:xfrm>
          <a:off x="2844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162983</xdr:rowOff>
    </xdr:from>
    <xdr:to>
      <xdr:col>11</xdr:col>
      <xdr:colOff>82550</xdr:colOff>
      <xdr:row>66</xdr:row>
      <xdr:rowOff>93133</xdr:rowOff>
    </xdr:to>
    <xdr:sp macro="" textlink="">
      <xdr:nvSpPr>
        <xdr:cNvPr id="158" name="楕円 157">
          <a:extLst>
            <a:ext uri="{FF2B5EF4-FFF2-40B4-BE49-F238E27FC236}">
              <a16:creationId xmlns:a16="http://schemas.microsoft.com/office/drawing/2014/main" id="{1BC21C29-213E-49DA-A2B1-B2C68F4E77D2}"/>
            </a:ext>
          </a:extLst>
        </xdr:cNvPr>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59" name="テキスト ボックス 158">
          <a:extLst>
            <a:ext uri="{FF2B5EF4-FFF2-40B4-BE49-F238E27FC236}">
              <a16:creationId xmlns:a16="http://schemas.microsoft.com/office/drawing/2014/main" id="{FD3658EE-3D0F-4D4B-9213-7C4E295D05AD}"/>
            </a:ext>
          </a:extLst>
        </xdr:cNvPr>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49319</xdr:rowOff>
    </xdr:from>
    <xdr:to>
      <xdr:col>7</xdr:col>
      <xdr:colOff>31750</xdr:colOff>
      <xdr:row>67</xdr:row>
      <xdr:rowOff>150919</xdr:rowOff>
    </xdr:to>
    <xdr:sp macro="" textlink="">
      <xdr:nvSpPr>
        <xdr:cNvPr id="160" name="楕円 159">
          <a:extLst>
            <a:ext uri="{FF2B5EF4-FFF2-40B4-BE49-F238E27FC236}">
              <a16:creationId xmlns:a16="http://schemas.microsoft.com/office/drawing/2014/main" id="{E6B0BF3C-0A4D-4820-8F4E-9D0DF6FBEE23}"/>
            </a:ext>
          </a:extLst>
        </xdr:cNvPr>
        <xdr:cNvSpPr/>
      </xdr:nvSpPr>
      <xdr:spPr>
        <a:xfrm>
          <a:off x="1397000" y="115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135696</xdr:rowOff>
    </xdr:from>
    <xdr:ext cx="762000" cy="259045"/>
    <xdr:sp macro="" textlink="">
      <xdr:nvSpPr>
        <xdr:cNvPr id="161" name="テキスト ボックス 160">
          <a:extLst>
            <a:ext uri="{FF2B5EF4-FFF2-40B4-BE49-F238E27FC236}">
              <a16:creationId xmlns:a16="http://schemas.microsoft.com/office/drawing/2014/main" id="{D25B529A-AC9E-4C69-925B-DBAEBD3C6AD9}"/>
            </a:ext>
          </a:extLst>
        </xdr:cNvPr>
        <xdr:cNvSpPr txBox="1"/>
      </xdr:nvSpPr>
      <xdr:spPr>
        <a:xfrm>
          <a:off x="1066800" y="116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AE55ACD2-5A1A-416F-B718-226D1C7D4ED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45D49A41-AB14-48CF-B62D-0DD75430706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3BBDCC3C-6F5E-428A-8D71-330A18B04E73}"/>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BD3815C-801E-4D16-83CF-CAF5A7BF26C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CEFE3FF9-9960-40C5-AB4E-2DD11243BDF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5FBACBD1-2369-4972-9DCF-3932039EB4F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59CB9992-0181-46D1-9544-A31C58E0B40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6DDF9B89-3C56-473A-B8B1-C229304C71B7}"/>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A07112C3-54AF-4DAB-8047-0E285D17D36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A8BFFDF4-CFF1-45E6-B40C-C8B9889BD83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70DCC7F-6D0C-486F-9605-61A3514DD86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D9952130-9CD5-4AFA-A071-77F39DE4D26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DAEAD4AD-A345-4DAA-9940-85335FD85B2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人口については、区画整理事業や政策効果等により増加をたどってきたが、</a:t>
          </a:r>
          <a:r>
            <a:rPr kumimoji="1" lang="ja-JP" altLang="en-US" sz="800" b="0" i="0" u="none" strike="noStrike" kern="0" cap="none" spc="0" normalizeH="0" baseline="0" noProof="0">
              <a:ln>
                <a:noFill/>
              </a:ln>
              <a:solidFill>
                <a:prstClr val="black"/>
              </a:solidFill>
              <a:effectLst/>
              <a:uLnTx/>
              <a:uFillTx/>
              <a:latin typeface="+mn-lt"/>
              <a:ea typeface="+mn-ea"/>
              <a:cs typeface="+mn-cs"/>
            </a:rPr>
            <a:t>平成</a:t>
          </a:r>
          <a:r>
            <a:rPr kumimoji="1" lang="en-US" altLang="ja-JP" sz="800" b="0" i="0" u="none" strike="noStrike" kern="0" cap="none" spc="0" normalizeH="0" baseline="0" noProof="0">
              <a:ln>
                <a:noFill/>
              </a:ln>
              <a:solidFill>
                <a:prstClr val="black"/>
              </a:solidFill>
              <a:effectLst/>
              <a:uLnTx/>
              <a:uFillTx/>
              <a:latin typeface="+mn-lt"/>
              <a:ea typeface="+mn-ea"/>
              <a:cs typeface="+mn-cs"/>
            </a:rPr>
            <a:t>28</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年度からは減少傾向が続いている。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en-US" altLang="ja-JP" sz="800" b="0" i="0" u="none" strike="noStrike" kern="0" cap="none" spc="0" normalizeH="0" baseline="0" noProof="0">
              <a:ln>
                <a:noFill/>
              </a:ln>
              <a:solidFill>
                <a:prstClr val="black"/>
              </a:solidFill>
              <a:effectLst/>
              <a:uLnTx/>
              <a:uFillTx/>
              <a:latin typeface="+mn-lt"/>
              <a:ea typeface="+mn-ea"/>
              <a:cs typeface="+mn-cs"/>
            </a:rPr>
            <a:t>5</a:t>
          </a:r>
          <a:r>
            <a:rPr kumimoji="1" lang="ja-JP" altLang="ja-JP" sz="800" b="0" i="0" u="none" strike="noStrike" kern="0" cap="none" spc="0" normalizeH="0" baseline="0" noProof="0">
              <a:ln>
                <a:noFill/>
              </a:ln>
              <a:solidFill>
                <a:prstClr val="black"/>
              </a:solidFill>
              <a:effectLst/>
              <a:uLnTx/>
              <a:uFillTx/>
              <a:latin typeface="+mn-lt"/>
              <a:ea typeface="+mn-ea"/>
              <a:cs typeface="+mn-cs"/>
            </a:rPr>
            <a:t>ヵ年の決算額動向としては、令和元年度までは大きな変動がなかったものの、令和</a:t>
          </a:r>
          <a:r>
            <a:rPr kumimoji="1" lang="en-US" altLang="ja-JP" sz="800" b="0" i="0" u="none" strike="noStrike" kern="0" cap="none" spc="0" normalizeH="0" baseline="0" noProof="0">
              <a:ln>
                <a:noFill/>
              </a:ln>
              <a:solidFill>
                <a:prstClr val="black"/>
              </a:solidFill>
              <a:effectLst/>
              <a:uLnTx/>
              <a:uFillTx/>
              <a:latin typeface="+mn-lt"/>
              <a:ea typeface="+mn-ea"/>
              <a:cs typeface="+mn-cs"/>
            </a:rPr>
            <a:t>2</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年度において制度変更や新型コロナウイルス感染症に伴う対応を要因とし</a:t>
          </a:r>
          <a:r>
            <a:rPr kumimoji="1" lang="ja-JP" altLang="en-US" sz="800" b="0" i="0" u="none" strike="noStrike" kern="0" cap="none" spc="0" normalizeH="0" baseline="0" noProof="0">
              <a:ln>
                <a:noFill/>
              </a:ln>
              <a:solidFill>
                <a:prstClr val="black"/>
              </a:solidFill>
              <a:effectLst/>
              <a:uLnTx/>
              <a:uFillTx/>
              <a:latin typeface="+mn-lt"/>
              <a:ea typeface="+mn-ea"/>
              <a:cs typeface="+mn-cs"/>
            </a:rPr>
            <a:t>て</a:t>
          </a:r>
          <a:r>
            <a:rPr kumimoji="1" lang="ja-JP" altLang="ja-JP" sz="800" b="0" i="0" u="none" strike="noStrike" kern="0" cap="none" spc="0" normalizeH="0" baseline="0" noProof="0">
              <a:ln>
                <a:noFill/>
              </a:ln>
              <a:solidFill>
                <a:prstClr val="black"/>
              </a:solidFill>
              <a:effectLst/>
              <a:uLnTx/>
              <a:uFillTx/>
              <a:latin typeface="+mn-lt"/>
              <a:ea typeface="+mn-ea"/>
              <a:cs typeface="+mn-cs"/>
            </a:rPr>
            <a:t>増加とな</a:t>
          </a:r>
          <a:r>
            <a:rPr kumimoji="1" lang="ja-JP" altLang="en-US" sz="800" b="0" i="0" u="none" strike="noStrike" kern="0" cap="none" spc="0" normalizeH="0" baseline="0" noProof="0">
              <a:ln>
                <a:noFill/>
              </a:ln>
              <a:solidFill>
                <a:prstClr val="black"/>
              </a:solidFill>
              <a:effectLst/>
              <a:uLnTx/>
              <a:uFillTx/>
              <a:latin typeface="+mn-lt"/>
              <a:ea typeface="+mn-ea"/>
              <a:cs typeface="+mn-cs"/>
            </a:rPr>
            <a:t>っていたが、令和</a:t>
          </a:r>
          <a:r>
            <a:rPr kumimoji="1" lang="en-US" altLang="ja-JP" sz="800" b="0" i="0" u="none" strike="noStrike" kern="0" cap="none" spc="0" normalizeH="0" baseline="0" noProof="0">
              <a:ln>
                <a:noFill/>
              </a:ln>
              <a:solidFill>
                <a:prstClr val="black"/>
              </a:solidFill>
              <a:effectLst/>
              <a:uLnTx/>
              <a:uFillTx/>
              <a:latin typeface="+mn-lt"/>
              <a:ea typeface="+mn-ea"/>
              <a:cs typeface="+mn-cs"/>
            </a:rPr>
            <a:t>4</a:t>
          </a:r>
          <a:r>
            <a:rPr kumimoji="1" lang="ja-JP" altLang="en-US" sz="800" b="0" i="0" u="none" strike="noStrike" kern="0" cap="none" spc="0" normalizeH="0" baseline="0" noProof="0">
              <a:ln>
                <a:noFill/>
              </a:ln>
              <a:solidFill>
                <a:prstClr val="black"/>
              </a:solidFill>
              <a:effectLst/>
              <a:uLnTx/>
              <a:uFillTx/>
              <a:latin typeface="+mn-lt"/>
              <a:ea typeface="+mn-ea"/>
              <a:cs typeface="+mn-cs"/>
            </a:rPr>
            <a:t>年度においては減少となった</a:t>
          </a:r>
          <a:r>
            <a:rPr kumimoji="1" lang="ja-JP" altLang="ja-JP" sz="800" b="0" i="0" u="none" strike="noStrike" kern="0" cap="none" spc="0" normalizeH="0" baseline="0" noProof="0">
              <a:ln>
                <a:noFill/>
              </a:ln>
              <a:solidFill>
                <a:prstClr val="black"/>
              </a:solidFill>
              <a:effectLst/>
              <a:uLnTx/>
              <a:uFillTx/>
              <a:latin typeface="+mn-lt"/>
              <a:ea typeface="+mn-ea"/>
              <a:cs typeface="+mn-cs"/>
            </a:rPr>
            <a:t>。</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前年度比においては、人件費は</a:t>
          </a:r>
          <a:r>
            <a:rPr kumimoji="1" lang="ja-JP" altLang="en-US" sz="800" b="0" i="0" u="none" strike="noStrike" kern="0" cap="none" spc="0" normalizeH="0" baseline="0" noProof="0">
              <a:ln>
                <a:noFill/>
              </a:ln>
              <a:solidFill>
                <a:prstClr val="black"/>
              </a:solidFill>
              <a:effectLst/>
              <a:uLnTx/>
              <a:uFillTx/>
              <a:latin typeface="+mn-lt"/>
              <a:ea typeface="+mn-ea"/>
              <a:cs typeface="+mn-cs"/>
            </a:rPr>
            <a:t>新型コロナウイルス感染症のワクチン接種に伴う医師報酬や会計年度任用職員等</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減</a:t>
          </a:r>
          <a:r>
            <a:rPr kumimoji="1" lang="ja-JP" altLang="ja-JP" sz="800" b="0" i="0" u="none" strike="noStrike" kern="0" cap="none" spc="0" normalizeH="0" baseline="0" noProof="0">
              <a:ln>
                <a:noFill/>
              </a:ln>
              <a:solidFill>
                <a:prstClr val="black"/>
              </a:solidFill>
              <a:effectLst/>
              <a:uLnTx/>
              <a:uFillTx/>
              <a:latin typeface="+mn-lt"/>
              <a:ea typeface="+mn-ea"/>
              <a:cs typeface="+mn-cs"/>
            </a:rPr>
            <a:t>に伴い</a:t>
          </a:r>
          <a:r>
            <a:rPr kumimoji="1" lang="ja-JP" altLang="en-US" sz="800" b="0" i="0" u="none" strike="noStrike" kern="0" cap="none" spc="0" normalizeH="0" baseline="0" noProof="0">
              <a:ln>
                <a:noFill/>
              </a:ln>
              <a:solidFill>
                <a:prstClr val="black"/>
              </a:solidFill>
              <a:effectLst/>
              <a:uLnTx/>
              <a:uFillTx/>
              <a:latin typeface="+mn-lt"/>
              <a:ea typeface="+mn-ea"/>
              <a:cs typeface="+mn-cs"/>
            </a:rPr>
            <a:t>減少</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物件費について</a:t>
          </a:r>
          <a:r>
            <a:rPr kumimoji="1" lang="ja-JP" altLang="en-US" sz="800" b="0" i="0" u="none" strike="noStrike" kern="0" cap="none" spc="0" normalizeH="0" baseline="0" noProof="0">
              <a:ln>
                <a:noFill/>
              </a:ln>
              <a:solidFill>
                <a:prstClr val="black"/>
              </a:solidFill>
              <a:effectLst/>
              <a:uLnTx/>
              <a:uFillTx/>
              <a:latin typeface="+mn-lt"/>
              <a:ea typeface="+mn-ea"/>
              <a:cs typeface="+mn-cs"/>
            </a:rPr>
            <a:t>も</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人件費と同様</a:t>
          </a:r>
          <a:r>
            <a:rPr kumimoji="1" lang="ja-JP" altLang="ja-JP" sz="800" b="0" i="0" u="none" strike="noStrike" kern="0" cap="none" spc="0" normalizeH="0" baseline="0" noProof="0">
              <a:ln>
                <a:noFill/>
              </a:ln>
              <a:solidFill>
                <a:prstClr val="black"/>
              </a:solidFill>
              <a:effectLst/>
              <a:uLnTx/>
              <a:uFillTx/>
              <a:latin typeface="+mn-lt"/>
              <a:ea typeface="+mn-ea"/>
              <a:cs typeface="+mn-cs"/>
            </a:rPr>
            <a:t>新型コロナウイルスワクチンの接種体制確保に伴う</a:t>
          </a:r>
          <a:r>
            <a:rPr kumimoji="1" lang="ja-JP" altLang="en-US" sz="800" b="0" i="0" u="none" strike="noStrike" kern="0" cap="none" spc="0" normalizeH="0" baseline="0" noProof="0">
              <a:ln>
                <a:noFill/>
              </a:ln>
              <a:solidFill>
                <a:prstClr val="black"/>
              </a:solidFill>
              <a:effectLst/>
              <a:uLnTx/>
              <a:uFillTx/>
              <a:latin typeface="+mn-lt"/>
              <a:ea typeface="+mn-ea"/>
              <a:cs typeface="+mn-cs"/>
            </a:rPr>
            <a:t>減や、公共施設の解体工事</a:t>
          </a:r>
          <a:r>
            <a:rPr kumimoji="1" lang="ja-JP" altLang="ja-JP" sz="800" b="0" i="0" u="none" strike="noStrike" kern="0" cap="none" spc="0" normalizeH="0" baseline="0" noProof="0">
              <a:ln>
                <a:noFill/>
              </a:ln>
              <a:solidFill>
                <a:prstClr val="black"/>
              </a:solidFill>
              <a:effectLst/>
              <a:uLnTx/>
              <a:uFillTx/>
              <a:latin typeface="+mn-lt"/>
              <a:ea typeface="+mn-ea"/>
              <a:cs typeface="+mn-cs"/>
            </a:rPr>
            <a:t>などに</a:t>
          </a:r>
          <a:r>
            <a:rPr kumimoji="1" lang="ja-JP" altLang="en-US" sz="800" b="0" i="0" u="none" strike="noStrike" kern="0" cap="none" spc="0" normalizeH="0" baseline="0" noProof="0">
              <a:ln>
                <a:noFill/>
              </a:ln>
              <a:solidFill>
                <a:prstClr val="black"/>
              </a:solidFill>
              <a:effectLst/>
              <a:uLnTx/>
              <a:uFillTx/>
              <a:latin typeface="+mn-lt"/>
              <a:ea typeface="+mn-ea"/>
              <a:cs typeface="+mn-cs"/>
            </a:rPr>
            <a:t>要した経費が皆減</a:t>
          </a:r>
          <a:r>
            <a:rPr kumimoji="1" lang="ja-JP" altLang="ja-JP" sz="800" b="0" i="0" u="none" strike="noStrike" kern="0" cap="none" spc="0" normalizeH="0" baseline="0" noProof="0">
              <a:ln>
                <a:noFill/>
              </a:ln>
              <a:solidFill>
                <a:prstClr val="black"/>
              </a:solidFill>
              <a:effectLst/>
              <a:uLnTx/>
              <a:uFillTx/>
              <a:latin typeface="+mn-lt"/>
              <a:ea typeface="+mn-ea"/>
              <a:cs typeface="+mn-cs"/>
            </a:rPr>
            <a:t>と</a:t>
          </a:r>
          <a:r>
            <a:rPr kumimoji="1" lang="ja-JP" altLang="en-US" sz="800" b="0" i="0" u="none" strike="noStrike" kern="0" cap="none" spc="0" normalizeH="0" baseline="0" noProof="0">
              <a:ln>
                <a:noFill/>
              </a:ln>
              <a:solidFill>
                <a:prstClr val="black"/>
              </a:solidFill>
              <a:effectLst/>
              <a:uLnTx/>
              <a:uFillTx/>
              <a:latin typeface="+mn-lt"/>
              <a:ea typeface="+mn-ea"/>
              <a:cs typeface="+mn-cs"/>
            </a:rPr>
            <a:t>なり、</a:t>
          </a:r>
          <a:r>
            <a:rPr kumimoji="1" lang="ja-JP" altLang="ja-JP" sz="800" b="0" i="0" u="none" strike="noStrike" kern="0" cap="none" spc="0" normalizeH="0" baseline="0" noProof="0">
              <a:ln>
                <a:noFill/>
              </a:ln>
              <a:solidFill>
                <a:prstClr val="black"/>
              </a:solidFill>
              <a:effectLst/>
              <a:uLnTx/>
              <a:uFillTx/>
              <a:latin typeface="+mn-lt"/>
              <a:ea typeface="+mn-ea"/>
              <a:cs typeface="+mn-cs"/>
            </a:rPr>
            <a:t>全体として前年度比で</a:t>
          </a:r>
          <a:r>
            <a:rPr kumimoji="1" lang="ja-JP" altLang="en-US" sz="800" b="0" i="0" u="none" strike="noStrike" kern="0" cap="none" spc="0" normalizeH="0" baseline="0" noProof="0">
              <a:ln>
                <a:noFill/>
              </a:ln>
              <a:solidFill>
                <a:prstClr val="black"/>
              </a:solidFill>
              <a:effectLst/>
              <a:uLnTx/>
              <a:uFillTx/>
              <a:latin typeface="+mn-lt"/>
              <a:ea typeface="+mn-ea"/>
              <a:cs typeface="+mn-cs"/>
            </a:rPr>
            <a:t>減少</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904FDD97-3D51-453B-8259-B471DDBA1E8E}"/>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27DAD56C-3DE1-470D-A7A4-DE4B3F05EEBD}"/>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70CFAE98-C5CE-416C-A192-122187F05C9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A9A5C6AB-94E4-4431-8B2F-811B7485D0A9}"/>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FF47F6FA-49D1-48CE-8B1D-A4782E20A91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99420B11-6E46-4005-B567-060D168FA163}"/>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2E17A9BB-56B8-4B37-A120-40CC370B23E8}"/>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249EC25C-77FD-458F-9500-0B366B5C273D}"/>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AAEB3A33-C0FC-4289-8228-8FB29F251B6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F65D4E84-B011-47B7-B1AA-36C0CF4B5EC4}"/>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4F9D624-9EE8-4AA5-A35D-E342105A4176}"/>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C90EE82F-9396-4172-9306-EFF2CC987A2B}"/>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303B8CB0-7B98-4D84-A8D0-3ECA7A0A5B35}"/>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21DFEB67-F8ED-4C49-A3C6-8FCB1BD1702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6CBC9626-740C-4B7D-8A43-1B0C27B7D13E}"/>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9E5F8280-8641-498A-A9FB-3227C545FFC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91" name="直線コネクタ 190">
          <a:extLst>
            <a:ext uri="{FF2B5EF4-FFF2-40B4-BE49-F238E27FC236}">
              <a16:creationId xmlns:a16="http://schemas.microsoft.com/office/drawing/2014/main" id="{1072A5DB-E597-46C4-AF81-683F2EDFA2A4}"/>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2" name="人件費・物件費等の状況最小値テキスト">
          <a:extLst>
            <a:ext uri="{FF2B5EF4-FFF2-40B4-BE49-F238E27FC236}">
              <a16:creationId xmlns:a16="http://schemas.microsoft.com/office/drawing/2014/main" id="{C56B099A-991C-4B60-BC7C-1D064423B3B2}"/>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3" name="直線コネクタ 192">
          <a:extLst>
            <a:ext uri="{FF2B5EF4-FFF2-40B4-BE49-F238E27FC236}">
              <a16:creationId xmlns:a16="http://schemas.microsoft.com/office/drawing/2014/main" id="{365DD038-0CC2-497C-B72F-E1FA15F43CAD}"/>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4" name="人件費・物件費等の状況最大値テキスト">
          <a:extLst>
            <a:ext uri="{FF2B5EF4-FFF2-40B4-BE49-F238E27FC236}">
              <a16:creationId xmlns:a16="http://schemas.microsoft.com/office/drawing/2014/main" id="{8F61448B-AD70-452B-B928-2C5C8A9BC327}"/>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5" name="直線コネクタ 194">
          <a:extLst>
            <a:ext uri="{FF2B5EF4-FFF2-40B4-BE49-F238E27FC236}">
              <a16:creationId xmlns:a16="http://schemas.microsoft.com/office/drawing/2014/main" id="{9E95F483-94E5-44B2-AC0F-CFA53F360F1D}"/>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86990</xdr:rowOff>
    </xdr:from>
    <xdr:to>
      <xdr:col>23</xdr:col>
      <xdr:colOff>133350</xdr:colOff>
      <xdr:row>84</xdr:row>
      <xdr:rowOff>115785</xdr:rowOff>
    </xdr:to>
    <xdr:cxnSp macro="">
      <xdr:nvCxnSpPr>
        <xdr:cNvPr id="196" name="直線コネクタ 195">
          <a:extLst>
            <a:ext uri="{FF2B5EF4-FFF2-40B4-BE49-F238E27FC236}">
              <a16:creationId xmlns:a16="http://schemas.microsoft.com/office/drawing/2014/main" id="{B2A44935-10C5-49E6-B932-A2F48C4C0C9C}"/>
            </a:ext>
          </a:extLst>
        </xdr:cNvPr>
        <xdr:cNvCxnSpPr/>
      </xdr:nvCxnSpPr>
      <xdr:spPr>
        <a:xfrm flipV="1">
          <a:off x="4114800" y="14488790"/>
          <a:ext cx="8382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7" name="人件費・物件費等の状況平均値テキスト">
          <a:extLst>
            <a:ext uri="{FF2B5EF4-FFF2-40B4-BE49-F238E27FC236}">
              <a16:creationId xmlns:a16="http://schemas.microsoft.com/office/drawing/2014/main" id="{7F6E4B3B-4805-4BAF-9EDF-173F35E79D7E}"/>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8" name="フローチャート: 判断 197">
          <a:extLst>
            <a:ext uri="{FF2B5EF4-FFF2-40B4-BE49-F238E27FC236}">
              <a16:creationId xmlns:a16="http://schemas.microsoft.com/office/drawing/2014/main" id="{A5EFCE51-553A-45C1-B184-8525E98035B9}"/>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56393</xdr:rowOff>
    </xdr:from>
    <xdr:to>
      <xdr:col>19</xdr:col>
      <xdr:colOff>133350</xdr:colOff>
      <xdr:row>84</xdr:row>
      <xdr:rowOff>115785</xdr:rowOff>
    </xdr:to>
    <xdr:cxnSp macro="">
      <xdr:nvCxnSpPr>
        <xdr:cNvPr id="199" name="直線コネクタ 198">
          <a:extLst>
            <a:ext uri="{FF2B5EF4-FFF2-40B4-BE49-F238E27FC236}">
              <a16:creationId xmlns:a16="http://schemas.microsoft.com/office/drawing/2014/main" id="{D0651405-BB28-4534-8989-78FD4E559E81}"/>
            </a:ext>
          </a:extLst>
        </xdr:cNvPr>
        <xdr:cNvCxnSpPr/>
      </xdr:nvCxnSpPr>
      <xdr:spPr>
        <a:xfrm>
          <a:off x="3225800" y="14458193"/>
          <a:ext cx="889000" cy="5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200" name="フローチャート: 判断 199">
          <a:extLst>
            <a:ext uri="{FF2B5EF4-FFF2-40B4-BE49-F238E27FC236}">
              <a16:creationId xmlns:a16="http://schemas.microsoft.com/office/drawing/2014/main" id="{A1D6C29C-FF3E-4C87-8103-EA199FCF9231}"/>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201" name="テキスト ボックス 200">
          <a:extLst>
            <a:ext uri="{FF2B5EF4-FFF2-40B4-BE49-F238E27FC236}">
              <a16:creationId xmlns:a16="http://schemas.microsoft.com/office/drawing/2014/main" id="{EF3D15F4-EA27-4E48-A6E9-8B839D0F3238}"/>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97678</xdr:rowOff>
    </xdr:from>
    <xdr:to>
      <xdr:col>15</xdr:col>
      <xdr:colOff>82550</xdr:colOff>
      <xdr:row>84</xdr:row>
      <xdr:rowOff>56393</xdr:rowOff>
    </xdr:to>
    <xdr:cxnSp macro="">
      <xdr:nvCxnSpPr>
        <xdr:cNvPr id="202" name="直線コネクタ 201">
          <a:extLst>
            <a:ext uri="{FF2B5EF4-FFF2-40B4-BE49-F238E27FC236}">
              <a16:creationId xmlns:a16="http://schemas.microsoft.com/office/drawing/2014/main" id="{32466B55-8DEB-48AC-B74F-EE0BB6A3F62B}"/>
            </a:ext>
          </a:extLst>
        </xdr:cNvPr>
        <xdr:cNvCxnSpPr/>
      </xdr:nvCxnSpPr>
      <xdr:spPr>
        <a:xfrm>
          <a:off x="2336800" y="14328028"/>
          <a:ext cx="889000" cy="1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3" name="フローチャート: 判断 202">
          <a:extLst>
            <a:ext uri="{FF2B5EF4-FFF2-40B4-BE49-F238E27FC236}">
              <a16:creationId xmlns:a16="http://schemas.microsoft.com/office/drawing/2014/main" id="{0C424FA8-9969-4B7F-A7EA-000989AAF42B}"/>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4" name="テキスト ボックス 203">
          <a:extLst>
            <a:ext uri="{FF2B5EF4-FFF2-40B4-BE49-F238E27FC236}">
              <a16:creationId xmlns:a16="http://schemas.microsoft.com/office/drawing/2014/main" id="{F553A42A-1027-4B6F-8CFF-DA2F686441ED}"/>
            </a:ext>
          </a:extLst>
        </xdr:cNvPr>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58885</xdr:rowOff>
    </xdr:from>
    <xdr:to>
      <xdr:col>11</xdr:col>
      <xdr:colOff>31750</xdr:colOff>
      <xdr:row>83</xdr:row>
      <xdr:rowOff>97678</xdr:rowOff>
    </xdr:to>
    <xdr:cxnSp macro="">
      <xdr:nvCxnSpPr>
        <xdr:cNvPr id="205" name="直線コネクタ 204">
          <a:extLst>
            <a:ext uri="{FF2B5EF4-FFF2-40B4-BE49-F238E27FC236}">
              <a16:creationId xmlns:a16="http://schemas.microsoft.com/office/drawing/2014/main" id="{BA880087-D148-4A4E-BE39-7F9132C665C3}"/>
            </a:ext>
          </a:extLst>
        </xdr:cNvPr>
        <xdr:cNvCxnSpPr/>
      </xdr:nvCxnSpPr>
      <xdr:spPr>
        <a:xfrm>
          <a:off x="1447800" y="14289235"/>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6" name="フローチャート: 判断 205">
          <a:extLst>
            <a:ext uri="{FF2B5EF4-FFF2-40B4-BE49-F238E27FC236}">
              <a16:creationId xmlns:a16="http://schemas.microsoft.com/office/drawing/2014/main" id="{26A1968B-2DB5-4953-A7B3-C301BD7570C2}"/>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7" name="テキスト ボックス 206">
          <a:extLst>
            <a:ext uri="{FF2B5EF4-FFF2-40B4-BE49-F238E27FC236}">
              <a16:creationId xmlns:a16="http://schemas.microsoft.com/office/drawing/2014/main" id="{35D2FA51-7B22-4E2B-BA3C-36A2D1AF3944}"/>
            </a:ext>
          </a:extLst>
        </xdr:cNvPr>
        <xdr:cNvSpPr txBox="1"/>
      </xdr:nvSpPr>
      <xdr:spPr>
        <a:xfrm>
          <a:off x="1955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8" name="フローチャート: 判断 207">
          <a:extLst>
            <a:ext uri="{FF2B5EF4-FFF2-40B4-BE49-F238E27FC236}">
              <a16:creationId xmlns:a16="http://schemas.microsoft.com/office/drawing/2014/main" id="{5831F97D-6BD9-4D12-B3E3-D6A950EA3C42}"/>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9" name="テキスト ボックス 208">
          <a:extLst>
            <a:ext uri="{FF2B5EF4-FFF2-40B4-BE49-F238E27FC236}">
              <a16:creationId xmlns:a16="http://schemas.microsoft.com/office/drawing/2014/main" id="{D750E0E5-3B4B-4CCF-A358-F9F2B721D946}"/>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2CA3248-CAAB-4D7A-9ECA-76AA3020589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C46E1E3-9032-44AB-AA17-5551F65E08B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8B3D7BE-273A-4F92-913F-AF6BB282849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CB94B691-1308-48AE-8F1C-51CC95A8141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989C2650-50B6-4460-A56A-345CB716828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36190</xdr:rowOff>
    </xdr:from>
    <xdr:to>
      <xdr:col>23</xdr:col>
      <xdr:colOff>184150</xdr:colOff>
      <xdr:row>84</xdr:row>
      <xdr:rowOff>137790</xdr:rowOff>
    </xdr:to>
    <xdr:sp macro="" textlink="">
      <xdr:nvSpPr>
        <xdr:cNvPr id="215" name="楕円 214">
          <a:extLst>
            <a:ext uri="{FF2B5EF4-FFF2-40B4-BE49-F238E27FC236}">
              <a16:creationId xmlns:a16="http://schemas.microsoft.com/office/drawing/2014/main" id="{06155AD5-699D-424E-B7B4-3C0E31429CF2}"/>
            </a:ext>
          </a:extLst>
        </xdr:cNvPr>
        <xdr:cNvSpPr/>
      </xdr:nvSpPr>
      <xdr:spPr>
        <a:xfrm>
          <a:off x="4902200" y="144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52717</xdr:rowOff>
    </xdr:from>
    <xdr:ext cx="762000" cy="259045"/>
    <xdr:sp macro="" textlink="">
      <xdr:nvSpPr>
        <xdr:cNvPr id="216" name="人件費・物件費等の状況該当値テキスト">
          <a:extLst>
            <a:ext uri="{FF2B5EF4-FFF2-40B4-BE49-F238E27FC236}">
              <a16:creationId xmlns:a16="http://schemas.microsoft.com/office/drawing/2014/main" id="{CC1ABFF3-DE19-4A21-BCC2-7534DD11B07E}"/>
            </a:ext>
          </a:extLst>
        </xdr:cNvPr>
        <xdr:cNvSpPr txBox="1"/>
      </xdr:nvSpPr>
      <xdr:spPr>
        <a:xfrm>
          <a:off x="5041900" y="1428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64985</xdr:rowOff>
    </xdr:from>
    <xdr:to>
      <xdr:col>19</xdr:col>
      <xdr:colOff>184150</xdr:colOff>
      <xdr:row>84</xdr:row>
      <xdr:rowOff>166585</xdr:rowOff>
    </xdr:to>
    <xdr:sp macro="" textlink="">
      <xdr:nvSpPr>
        <xdr:cNvPr id="217" name="楕円 216">
          <a:extLst>
            <a:ext uri="{FF2B5EF4-FFF2-40B4-BE49-F238E27FC236}">
              <a16:creationId xmlns:a16="http://schemas.microsoft.com/office/drawing/2014/main" id="{A48C549E-CB5F-4F81-905E-219C1AE67962}"/>
            </a:ext>
          </a:extLst>
        </xdr:cNvPr>
        <xdr:cNvSpPr/>
      </xdr:nvSpPr>
      <xdr:spPr>
        <a:xfrm>
          <a:off x="4064000" y="1446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151362</xdr:rowOff>
    </xdr:from>
    <xdr:ext cx="736600" cy="259045"/>
    <xdr:sp macro="" textlink="">
      <xdr:nvSpPr>
        <xdr:cNvPr id="218" name="テキスト ボックス 217">
          <a:extLst>
            <a:ext uri="{FF2B5EF4-FFF2-40B4-BE49-F238E27FC236}">
              <a16:creationId xmlns:a16="http://schemas.microsoft.com/office/drawing/2014/main" id="{6E48FFAF-DA8B-4FF8-863F-3B2E4ED4051A}"/>
            </a:ext>
          </a:extLst>
        </xdr:cNvPr>
        <xdr:cNvSpPr txBox="1"/>
      </xdr:nvSpPr>
      <xdr:spPr>
        <a:xfrm>
          <a:off x="3733800" y="14553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5593</xdr:rowOff>
    </xdr:from>
    <xdr:to>
      <xdr:col>15</xdr:col>
      <xdr:colOff>133350</xdr:colOff>
      <xdr:row>84</xdr:row>
      <xdr:rowOff>107193</xdr:rowOff>
    </xdr:to>
    <xdr:sp macro="" textlink="">
      <xdr:nvSpPr>
        <xdr:cNvPr id="219" name="楕円 218">
          <a:extLst>
            <a:ext uri="{FF2B5EF4-FFF2-40B4-BE49-F238E27FC236}">
              <a16:creationId xmlns:a16="http://schemas.microsoft.com/office/drawing/2014/main" id="{1E9B3BCF-F6D2-46AB-A5A1-DE0F49A67F4B}"/>
            </a:ext>
          </a:extLst>
        </xdr:cNvPr>
        <xdr:cNvSpPr/>
      </xdr:nvSpPr>
      <xdr:spPr>
        <a:xfrm>
          <a:off x="3175000" y="144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91970</xdr:rowOff>
    </xdr:from>
    <xdr:ext cx="762000" cy="259045"/>
    <xdr:sp macro="" textlink="">
      <xdr:nvSpPr>
        <xdr:cNvPr id="220" name="テキスト ボックス 219">
          <a:extLst>
            <a:ext uri="{FF2B5EF4-FFF2-40B4-BE49-F238E27FC236}">
              <a16:creationId xmlns:a16="http://schemas.microsoft.com/office/drawing/2014/main" id="{E60A7602-DD4F-42D7-B3B5-B2D463194B53}"/>
            </a:ext>
          </a:extLst>
        </xdr:cNvPr>
        <xdr:cNvSpPr txBox="1"/>
      </xdr:nvSpPr>
      <xdr:spPr>
        <a:xfrm>
          <a:off x="2844800" y="144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46878</xdr:rowOff>
    </xdr:from>
    <xdr:to>
      <xdr:col>11</xdr:col>
      <xdr:colOff>82550</xdr:colOff>
      <xdr:row>83</xdr:row>
      <xdr:rowOff>148478</xdr:rowOff>
    </xdr:to>
    <xdr:sp macro="" textlink="">
      <xdr:nvSpPr>
        <xdr:cNvPr id="221" name="楕円 220">
          <a:extLst>
            <a:ext uri="{FF2B5EF4-FFF2-40B4-BE49-F238E27FC236}">
              <a16:creationId xmlns:a16="http://schemas.microsoft.com/office/drawing/2014/main" id="{698435F7-F4F2-4457-A518-27A15169DDDC}"/>
            </a:ext>
          </a:extLst>
        </xdr:cNvPr>
        <xdr:cNvSpPr/>
      </xdr:nvSpPr>
      <xdr:spPr>
        <a:xfrm>
          <a:off x="2286000" y="142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133255</xdr:rowOff>
    </xdr:from>
    <xdr:ext cx="762000" cy="259045"/>
    <xdr:sp macro="" textlink="">
      <xdr:nvSpPr>
        <xdr:cNvPr id="222" name="テキスト ボックス 221">
          <a:extLst>
            <a:ext uri="{FF2B5EF4-FFF2-40B4-BE49-F238E27FC236}">
              <a16:creationId xmlns:a16="http://schemas.microsoft.com/office/drawing/2014/main" id="{DC224FEA-2280-4D1A-8521-5DBC3F3BD2F8}"/>
            </a:ext>
          </a:extLst>
        </xdr:cNvPr>
        <xdr:cNvSpPr txBox="1"/>
      </xdr:nvSpPr>
      <xdr:spPr>
        <a:xfrm>
          <a:off x="1955800" y="1436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8085</xdr:rowOff>
    </xdr:from>
    <xdr:to>
      <xdr:col>7</xdr:col>
      <xdr:colOff>31750</xdr:colOff>
      <xdr:row>83</xdr:row>
      <xdr:rowOff>109685</xdr:rowOff>
    </xdr:to>
    <xdr:sp macro="" textlink="">
      <xdr:nvSpPr>
        <xdr:cNvPr id="223" name="楕円 222">
          <a:extLst>
            <a:ext uri="{FF2B5EF4-FFF2-40B4-BE49-F238E27FC236}">
              <a16:creationId xmlns:a16="http://schemas.microsoft.com/office/drawing/2014/main" id="{50EC1575-DF6F-455F-8720-8296C7399F33}"/>
            </a:ext>
          </a:extLst>
        </xdr:cNvPr>
        <xdr:cNvSpPr/>
      </xdr:nvSpPr>
      <xdr:spPr>
        <a:xfrm>
          <a:off x="1397000" y="14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119862</xdr:rowOff>
    </xdr:from>
    <xdr:ext cx="762000" cy="259045"/>
    <xdr:sp macro="" textlink="">
      <xdr:nvSpPr>
        <xdr:cNvPr id="224" name="テキスト ボックス 223">
          <a:extLst>
            <a:ext uri="{FF2B5EF4-FFF2-40B4-BE49-F238E27FC236}">
              <a16:creationId xmlns:a16="http://schemas.microsoft.com/office/drawing/2014/main" id="{995D8469-0A4D-44F2-9C6F-08CCDA474C03}"/>
            </a:ext>
          </a:extLst>
        </xdr:cNvPr>
        <xdr:cNvSpPr txBox="1"/>
      </xdr:nvSpPr>
      <xdr:spPr>
        <a:xfrm>
          <a:off x="1066800" y="1400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78AF9DB4-DA77-44B1-8203-B67E68FFA63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DAC1D420-1989-4431-B3A8-3477D18DBEB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FB3BCDDA-F665-4BA5-A1CD-1ECB26D8E68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59C1A4AC-60CE-4EAD-968A-38C3DD48FDA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E6C7E972-D58A-48B4-99CA-C55ED969203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682CD8C-B5D8-460D-9F74-D42D8708334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C4966548-7ADE-4C61-9D37-3D46E13EB40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88306685-8767-4FB7-B90D-6BCF8430E31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4A4F4E5C-9FA6-4FA0-8C60-EDAE2AF9CAC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30A35754-4A2D-4F2C-AD0C-BF00EA83DDA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D6B9C2FD-DA10-4702-B0A2-7C9EF43F4AB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40CFB3E5-A863-476B-BD1C-A0D35EC8F79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2D10FB9E-5E61-485C-AC58-79707A6FB87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都表に準じた給料表を適用しており、行政改革の取り組みとして継続的に見直し・対策を講じている。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具体的には、給料４％削減（</a:t>
          </a:r>
          <a:r>
            <a:rPr kumimoji="1" lang="en-US" altLang="ja-JP" sz="900" b="0" i="0" u="none" strike="noStrike" kern="0" cap="none" spc="0" normalizeH="0" baseline="0" noProof="0">
              <a:ln>
                <a:noFill/>
              </a:ln>
              <a:solidFill>
                <a:prstClr val="black"/>
              </a:solidFill>
              <a:effectLst/>
              <a:uLnTx/>
              <a:uFillTx/>
              <a:latin typeface="+mn-lt"/>
              <a:ea typeface="+mn-ea"/>
              <a:cs typeface="+mn-cs"/>
            </a:rPr>
            <a:t>H19</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21</a:t>
          </a:r>
          <a:r>
            <a:rPr kumimoji="1" lang="ja-JP" altLang="ja-JP" sz="900" b="0" i="0" u="none" strike="noStrike" kern="0" cap="none" spc="0" normalizeH="0" baseline="0" noProof="0">
              <a:ln>
                <a:noFill/>
              </a:ln>
              <a:solidFill>
                <a:prstClr val="black"/>
              </a:solidFill>
              <a:effectLst/>
              <a:uLnTx/>
              <a:uFillTx/>
              <a:latin typeface="+mn-lt"/>
              <a:ea typeface="+mn-ea"/>
              <a:cs typeface="+mn-cs"/>
            </a:rPr>
            <a:t>）を実施し、さらに昇給抑制（</a:t>
          </a:r>
          <a:r>
            <a:rPr kumimoji="1" lang="en-US" altLang="ja-JP" sz="900" b="0" i="0" u="none" strike="noStrike" kern="0" cap="none" spc="0" normalizeH="0" baseline="0" noProof="0">
              <a:ln>
                <a:noFill/>
              </a:ln>
              <a:solidFill>
                <a:prstClr val="black"/>
              </a:solidFill>
              <a:effectLst/>
              <a:uLnTx/>
              <a:uFillTx/>
              <a:latin typeface="+mn-lt"/>
              <a:ea typeface="+mn-ea"/>
              <a:cs typeface="+mn-cs"/>
            </a:rPr>
            <a:t>H20</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21</a:t>
          </a:r>
          <a:r>
            <a:rPr kumimoji="1" lang="ja-JP" altLang="ja-JP" sz="900" b="0" i="0" u="none" strike="noStrike" kern="0" cap="none" spc="0" normalizeH="0" baseline="0" noProof="0">
              <a:ln>
                <a:noFill/>
              </a:ln>
              <a:solidFill>
                <a:prstClr val="black"/>
              </a:solidFill>
              <a:effectLst/>
              <a:uLnTx/>
              <a:uFillTx/>
              <a:latin typeface="+mn-lt"/>
              <a:ea typeface="+mn-ea"/>
              <a:cs typeface="+mn-cs"/>
            </a:rPr>
            <a:t>）を合わせて行った。また、地域手当についても</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年度に見直し、削減を実施している。今後も、定員管理を含めさらに適正な人事管理に努めていく。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89438D4C-6000-4AAE-8AB1-5F542355174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2489E992-7A2E-4ECA-8FDB-4C743C8A22F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F33AE24A-725F-4568-872B-65194F30E157}"/>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353B8C7B-538B-4AB1-91E4-DE6CF594332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E6620F37-5606-4AFE-85D3-2CEA4E366369}"/>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7FB0320-329A-4939-8951-6D20364A3A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23B65F85-8874-4797-9327-C50166C46682}"/>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5963BA15-F5E8-4C07-8A26-DD98C4819352}"/>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F4D9168F-920D-4891-9D59-DE10A432DB9F}"/>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1D68E129-D27B-4DB6-9743-92FC1CE52C1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349B3B9A-B65C-40B9-BB11-B5AE7BCBE37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B3B80BEE-6122-45E8-A98F-9DA9542E0174}"/>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CE031A8E-CFC6-44F4-92E8-3E58E2D4FFC7}"/>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4FA746E2-2F59-48E4-8AE3-C13DD668C3D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6BBA51CE-777E-4532-B674-4C0A40E358C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3" name="直線コネクタ 252">
          <a:extLst>
            <a:ext uri="{FF2B5EF4-FFF2-40B4-BE49-F238E27FC236}">
              <a16:creationId xmlns:a16="http://schemas.microsoft.com/office/drawing/2014/main" id="{1F96B07F-4503-46B7-94AC-FA0AFE204C8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4" name="給与水準   （国との比較）最小値テキスト">
          <a:extLst>
            <a:ext uri="{FF2B5EF4-FFF2-40B4-BE49-F238E27FC236}">
              <a16:creationId xmlns:a16="http://schemas.microsoft.com/office/drawing/2014/main" id="{1BB9A89C-74BF-4159-9615-66D6CF15C309}"/>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5" name="直線コネクタ 254">
          <a:extLst>
            <a:ext uri="{FF2B5EF4-FFF2-40B4-BE49-F238E27FC236}">
              <a16:creationId xmlns:a16="http://schemas.microsoft.com/office/drawing/2014/main" id="{F2868A21-AE20-4836-8D09-B481118E98A8}"/>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6" name="給与水準   （国との比較）最大値テキスト">
          <a:extLst>
            <a:ext uri="{FF2B5EF4-FFF2-40B4-BE49-F238E27FC236}">
              <a16:creationId xmlns:a16="http://schemas.microsoft.com/office/drawing/2014/main" id="{B52B4378-BA98-474C-BFF4-99A46402743C}"/>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7" name="直線コネクタ 256">
          <a:extLst>
            <a:ext uri="{FF2B5EF4-FFF2-40B4-BE49-F238E27FC236}">
              <a16:creationId xmlns:a16="http://schemas.microsoft.com/office/drawing/2014/main" id="{D70A2058-1FEC-4C41-8243-044B29A2A21D}"/>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152400</xdr:rowOff>
    </xdr:to>
    <xdr:cxnSp macro="">
      <xdr:nvCxnSpPr>
        <xdr:cNvPr id="258" name="直線コネクタ 257">
          <a:extLst>
            <a:ext uri="{FF2B5EF4-FFF2-40B4-BE49-F238E27FC236}">
              <a16:creationId xmlns:a16="http://schemas.microsoft.com/office/drawing/2014/main" id="{5E0D2440-C2EA-4A69-A4FA-CBEB11504CFB}"/>
            </a:ext>
          </a:extLst>
        </xdr:cNvPr>
        <xdr:cNvCxnSpPr/>
      </xdr:nvCxnSpPr>
      <xdr:spPr>
        <a:xfrm>
          <a:off x="16179800" y="1464521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259C0F40-F3CA-4B03-86DA-D36011D8272E}"/>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CBB48B9B-51C5-48DF-814D-2374B2A71E8C}"/>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71966</xdr:rowOff>
    </xdr:to>
    <xdr:cxnSp macro="">
      <xdr:nvCxnSpPr>
        <xdr:cNvPr id="261" name="直線コネクタ 260">
          <a:extLst>
            <a:ext uri="{FF2B5EF4-FFF2-40B4-BE49-F238E27FC236}">
              <a16:creationId xmlns:a16="http://schemas.microsoft.com/office/drawing/2014/main" id="{CA6C9210-ABEA-4029-9FFD-E4F38E961DCC}"/>
            </a:ext>
          </a:extLst>
        </xdr:cNvPr>
        <xdr:cNvCxnSpPr/>
      </xdr:nvCxnSpPr>
      <xdr:spPr>
        <a:xfrm>
          <a:off x="15290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2" name="フローチャート: 判断 261">
          <a:extLst>
            <a:ext uri="{FF2B5EF4-FFF2-40B4-BE49-F238E27FC236}">
              <a16:creationId xmlns:a16="http://schemas.microsoft.com/office/drawing/2014/main" id="{A199D03E-B6B3-4163-BE10-CF5194B30C07}"/>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3" name="テキスト ボックス 262">
          <a:extLst>
            <a:ext uri="{FF2B5EF4-FFF2-40B4-BE49-F238E27FC236}">
              <a16:creationId xmlns:a16="http://schemas.microsoft.com/office/drawing/2014/main" id="{1653ED4C-0307-47C6-A3FA-32AE9FAB798E}"/>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EA77026C-102D-46A6-98D2-3E6C77CB8A87}"/>
            </a:ext>
          </a:extLst>
        </xdr:cNvPr>
        <xdr:cNvCxnSpPr/>
      </xdr:nvCxnSpPr>
      <xdr:spPr>
        <a:xfrm flipV="1">
          <a:off x="14401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5" name="フローチャート: 判断 264">
          <a:extLst>
            <a:ext uri="{FF2B5EF4-FFF2-40B4-BE49-F238E27FC236}">
              <a16:creationId xmlns:a16="http://schemas.microsoft.com/office/drawing/2014/main" id="{024ACB60-519F-49EE-AC7B-EE8B5BE905AA}"/>
            </a:ext>
          </a:extLst>
        </xdr:cNvPr>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66" name="テキスト ボックス 265">
          <a:extLst>
            <a:ext uri="{FF2B5EF4-FFF2-40B4-BE49-F238E27FC236}">
              <a16:creationId xmlns:a16="http://schemas.microsoft.com/office/drawing/2014/main" id="{C00AE0E3-00B9-415C-93FC-8C51840761F5}"/>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152400</xdr:rowOff>
    </xdr:to>
    <xdr:cxnSp macro="">
      <xdr:nvCxnSpPr>
        <xdr:cNvPr id="267" name="直線コネクタ 266">
          <a:extLst>
            <a:ext uri="{FF2B5EF4-FFF2-40B4-BE49-F238E27FC236}">
              <a16:creationId xmlns:a16="http://schemas.microsoft.com/office/drawing/2014/main" id="{8AFC2144-1129-4CF7-B09E-D898AFE80B16}"/>
            </a:ext>
          </a:extLst>
        </xdr:cNvPr>
        <xdr:cNvCxnSpPr/>
      </xdr:nvCxnSpPr>
      <xdr:spPr>
        <a:xfrm>
          <a:off x="13512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19021FD4-AB98-4723-8F30-37E204BB7237}"/>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DC19DFBE-2962-425B-8492-8C45B74DF31C}"/>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233D8B40-F278-4780-9260-A5A086A6C7A2}"/>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A5010059-85D3-4D78-81F8-463845FBEC3B}"/>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11DAB9F-4510-43C5-AD97-D7B177CBC6C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D4F43B6-AFCD-451A-A914-BB5E5459C38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5F7181F9-36EE-4618-998D-B478C11BF937}"/>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B4537D6F-403E-4454-B148-8FB6B4908CE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3D3E5E78-B8F6-4DBB-8198-9A86DD3C0D1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7" name="楕円 276">
          <a:extLst>
            <a:ext uri="{FF2B5EF4-FFF2-40B4-BE49-F238E27FC236}">
              <a16:creationId xmlns:a16="http://schemas.microsoft.com/office/drawing/2014/main" id="{4FC6BF02-E4B6-4B28-87C0-F0F691E263B1}"/>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8" name="給与水準   （国との比較）該当値テキスト">
          <a:extLst>
            <a:ext uri="{FF2B5EF4-FFF2-40B4-BE49-F238E27FC236}">
              <a16:creationId xmlns:a16="http://schemas.microsoft.com/office/drawing/2014/main" id="{A6878D0D-2290-4002-A9E7-6BACDCC42A48}"/>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9" name="楕円 278">
          <a:extLst>
            <a:ext uri="{FF2B5EF4-FFF2-40B4-BE49-F238E27FC236}">
              <a16:creationId xmlns:a16="http://schemas.microsoft.com/office/drawing/2014/main" id="{8FA17DCE-B6DC-4796-A87F-98EFD787B994}"/>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80" name="テキスト ボックス 279">
          <a:extLst>
            <a:ext uri="{FF2B5EF4-FFF2-40B4-BE49-F238E27FC236}">
              <a16:creationId xmlns:a16="http://schemas.microsoft.com/office/drawing/2014/main" id="{4E5935A4-63DC-4636-B336-DFEFB5B886EC}"/>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1" name="楕円 280">
          <a:extLst>
            <a:ext uri="{FF2B5EF4-FFF2-40B4-BE49-F238E27FC236}">
              <a16:creationId xmlns:a16="http://schemas.microsoft.com/office/drawing/2014/main" id="{40F3AC53-4649-46FB-B216-D00830A24459}"/>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2" name="テキスト ボックス 281">
          <a:extLst>
            <a:ext uri="{FF2B5EF4-FFF2-40B4-BE49-F238E27FC236}">
              <a16:creationId xmlns:a16="http://schemas.microsoft.com/office/drawing/2014/main" id="{AE2ED1E8-B65C-4775-93B2-32F44528620A}"/>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a:extLst>
            <a:ext uri="{FF2B5EF4-FFF2-40B4-BE49-F238E27FC236}">
              <a16:creationId xmlns:a16="http://schemas.microsoft.com/office/drawing/2014/main" id="{55A00E1D-E9F0-4786-BC69-E88F6B16CC4F}"/>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4" name="テキスト ボックス 283">
          <a:extLst>
            <a:ext uri="{FF2B5EF4-FFF2-40B4-BE49-F238E27FC236}">
              <a16:creationId xmlns:a16="http://schemas.microsoft.com/office/drawing/2014/main" id="{81B0877E-B152-4E79-BF56-5FBC319CD0C3}"/>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6941E60C-640A-461F-B8EC-EAAD3E12E43D}"/>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AE66DEE2-B354-4BE8-8D7F-A32D907FADD1}"/>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8D190443-1F16-471F-9F07-B31B7F70AA3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C3266BC1-1DAC-4CFB-BCF0-2F99B03A2BB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387CCAA2-10ED-42D7-93E4-8A466D70D7C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29C5939A-9582-4FE8-8FC2-63D349195C8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7D9458F9-A02D-4F42-B49B-D4BD650B580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7A9E0222-B106-4425-A6C6-BECCD7C9381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F4C08626-12E7-4724-85C4-FD81D5E202C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919AB767-D5E4-4F0F-BFDC-7D4C25799E5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19DB756F-D649-400E-BBE6-B8751C95DC2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31D81AA3-E098-4B7F-A2B9-A68499C307D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FA7846B0-9157-4E5D-8F36-94037434DFC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E5B8E51E-09B0-48F0-8BCE-B0FA0876AE1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8C70732A-37FA-4649-BE21-78F9DDE7299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行政需要の増加、積極的な政策展開に伴い平成当初から数年間で職員数は大幅に増加した。第３セクターへの派遣や退職不補充に取り組んだ結果、現在の比較において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も</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類似団体を下回る数値となっている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年度については前年度比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0.01</a:t>
          </a:r>
          <a:r>
            <a:rPr kumimoji="1" lang="ja-JP" altLang="en-US" sz="900" b="0" i="0" u="none" strike="noStrike" kern="0" cap="none" spc="0" normalizeH="0" baseline="0" noProof="0">
              <a:ln>
                <a:noFill/>
              </a:ln>
              <a:solidFill>
                <a:prstClr val="black"/>
              </a:solidFill>
              <a:effectLst/>
              <a:uLnTx/>
              <a:uFillTx/>
              <a:latin typeface="+mn-lt"/>
              <a:ea typeface="+mn-ea"/>
              <a:cs typeface="+mn-cs"/>
            </a:rPr>
            <a:t>人の増となっている。昨今の人口減少に伴い、職員数に大きな変動がなくとも相対的に増加していく可能性もあることから、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今後も最小限の退職補充（採用調整）</a:t>
          </a:r>
          <a:r>
            <a:rPr kumimoji="1" lang="ja-JP" altLang="en-US" sz="900" b="0" i="0" u="none" strike="noStrike" kern="0" cap="none" spc="0" normalizeH="0" baseline="0" noProof="0">
              <a:ln>
                <a:noFill/>
              </a:ln>
              <a:solidFill>
                <a:prstClr val="black"/>
              </a:solidFill>
              <a:effectLst/>
              <a:uLnTx/>
              <a:uFillTx/>
              <a:latin typeface="+mn-lt"/>
              <a:ea typeface="+mn-ea"/>
              <a:cs typeface="+mn-cs"/>
            </a:rPr>
            <a:t>等</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により適切な定員管理計画の推進に努めていく。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2D32641A-4044-46FC-A3A5-00955254C62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C8011ACE-7926-4B77-86D7-619B502DDD1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B631299A-A7AB-4C8E-B41E-5949056032E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F9C00209-F5D9-462E-A9BA-5A84D0A7FD71}"/>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A17D608B-0EB9-4DA3-9E3A-A3E562005056}"/>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1CC6B339-01A1-4CB7-BC6E-962F7808664C}"/>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ED755955-3CCE-4497-8EF7-08BC89B1076F}"/>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306870D3-67C6-49BD-8B19-D1E182A90977}"/>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EC379A23-B732-40D8-855F-C55ABCB8882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E984D238-FE51-4493-9520-44DE3375509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C0EDAD74-D645-4699-AAD7-23E27C71B546}"/>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4FA27B5-A16C-499E-AB5F-918427BDD27A}"/>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AF2C686D-6A83-4DFA-BF03-E325AB86250C}"/>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877C35A7-FE65-4DF5-9937-CBFEC23EB60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E709B76D-80A2-4D03-9717-3935847A3A8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AD9E41DF-2EAE-4C68-97AE-5186E46E466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6" name="直線コネクタ 315">
          <a:extLst>
            <a:ext uri="{FF2B5EF4-FFF2-40B4-BE49-F238E27FC236}">
              <a16:creationId xmlns:a16="http://schemas.microsoft.com/office/drawing/2014/main" id="{C922910A-690F-44B8-9128-7A2DBF631198}"/>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7" name="定員管理の状況最小値テキスト">
          <a:extLst>
            <a:ext uri="{FF2B5EF4-FFF2-40B4-BE49-F238E27FC236}">
              <a16:creationId xmlns:a16="http://schemas.microsoft.com/office/drawing/2014/main" id="{4A489B73-10D8-4EBD-B217-19EFA0D3D63E}"/>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8" name="直線コネクタ 317">
          <a:extLst>
            <a:ext uri="{FF2B5EF4-FFF2-40B4-BE49-F238E27FC236}">
              <a16:creationId xmlns:a16="http://schemas.microsoft.com/office/drawing/2014/main" id="{2D80D27A-30EA-46D7-B587-C877B5FFD392}"/>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9" name="定員管理の状況最大値テキスト">
          <a:extLst>
            <a:ext uri="{FF2B5EF4-FFF2-40B4-BE49-F238E27FC236}">
              <a16:creationId xmlns:a16="http://schemas.microsoft.com/office/drawing/2014/main" id="{85842AC1-F16A-4008-9F34-D93BAE56E41D}"/>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20" name="直線コネクタ 319">
          <a:extLst>
            <a:ext uri="{FF2B5EF4-FFF2-40B4-BE49-F238E27FC236}">
              <a16:creationId xmlns:a16="http://schemas.microsoft.com/office/drawing/2014/main" id="{D78FA3C5-0D58-4893-89E7-C7EE57FF6266}"/>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66957</xdr:rowOff>
    </xdr:to>
    <xdr:cxnSp macro="">
      <xdr:nvCxnSpPr>
        <xdr:cNvPr id="321" name="直線コネクタ 320">
          <a:extLst>
            <a:ext uri="{FF2B5EF4-FFF2-40B4-BE49-F238E27FC236}">
              <a16:creationId xmlns:a16="http://schemas.microsoft.com/office/drawing/2014/main" id="{6BA412A5-2E27-443F-A060-7454E8E39103}"/>
            </a:ext>
          </a:extLst>
        </xdr:cNvPr>
        <xdr:cNvCxnSpPr/>
      </xdr:nvCxnSpPr>
      <xdr:spPr>
        <a:xfrm>
          <a:off x="16179800" y="10352617"/>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2" name="定員管理の状況平均値テキスト">
          <a:extLst>
            <a:ext uri="{FF2B5EF4-FFF2-40B4-BE49-F238E27FC236}">
              <a16:creationId xmlns:a16="http://schemas.microsoft.com/office/drawing/2014/main" id="{C4EA515A-BD39-4059-A8C0-C252161C9D55}"/>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3" name="フローチャート: 判断 322">
          <a:extLst>
            <a:ext uri="{FF2B5EF4-FFF2-40B4-BE49-F238E27FC236}">
              <a16:creationId xmlns:a16="http://schemas.microsoft.com/office/drawing/2014/main" id="{8EB993CE-C061-4161-8390-4FAB23D705AB}"/>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62936</xdr:rowOff>
    </xdr:from>
    <xdr:to>
      <xdr:col>77</xdr:col>
      <xdr:colOff>44450</xdr:colOff>
      <xdr:row>60</xdr:row>
      <xdr:rowOff>65617</xdr:rowOff>
    </xdr:to>
    <xdr:cxnSp macro="">
      <xdr:nvCxnSpPr>
        <xdr:cNvPr id="324" name="直線コネクタ 323">
          <a:extLst>
            <a:ext uri="{FF2B5EF4-FFF2-40B4-BE49-F238E27FC236}">
              <a16:creationId xmlns:a16="http://schemas.microsoft.com/office/drawing/2014/main" id="{CF1AEF55-C146-41F9-A718-685D9601314A}"/>
            </a:ext>
          </a:extLst>
        </xdr:cNvPr>
        <xdr:cNvCxnSpPr/>
      </xdr:nvCxnSpPr>
      <xdr:spPr>
        <a:xfrm>
          <a:off x="15290800" y="1034993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5" name="フローチャート: 判断 324">
          <a:extLst>
            <a:ext uri="{FF2B5EF4-FFF2-40B4-BE49-F238E27FC236}">
              <a16:creationId xmlns:a16="http://schemas.microsoft.com/office/drawing/2014/main" id="{197600F4-F0EA-4FEC-B2D3-370F8CE9F366}"/>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6" name="テキスト ボックス 325">
          <a:extLst>
            <a:ext uri="{FF2B5EF4-FFF2-40B4-BE49-F238E27FC236}">
              <a16:creationId xmlns:a16="http://schemas.microsoft.com/office/drawing/2014/main" id="{85F89330-DBD8-432F-A36A-D693B4425E8F}"/>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48189</xdr:rowOff>
    </xdr:from>
    <xdr:to>
      <xdr:col>72</xdr:col>
      <xdr:colOff>203200</xdr:colOff>
      <xdr:row>60</xdr:row>
      <xdr:rowOff>62936</xdr:rowOff>
    </xdr:to>
    <xdr:cxnSp macro="">
      <xdr:nvCxnSpPr>
        <xdr:cNvPr id="327" name="直線コネクタ 326">
          <a:extLst>
            <a:ext uri="{FF2B5EF4-FFF2-40B4-BE49-F238E27FC236}">
              <a16:creationId xmlns:a16="http://schemas.microsoft.com/office/drawing/2014/main" id="{01D9F903-5E32-4D63-85F9-3E317AB4B578}"/>
            </a:ext>
          </a:extLst>
        </xdr:cNvPr>
        <xdr:cNvCxnSpPr/>
      </xdr:nvCxnSpPr>
      <xdr:spPr>
        <a:xfrm>
          <a:off x="14401800" y="10335189"/>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8" name="フローチャート: 判断 327">
          <a:extLst>
            <a:ext uri="{FF2B5EF4-FFF2-40B4-BE49-F238E27FC236}">
              <a16:creationId xmlns:a16="http://schemas.microsoft.com/office/drawing/2014/main" id="{D1F203F5-4FF9-4165-A031-B35689DEC8EC}"/>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9" name="テキスト ボックス 328">
          <a:extLst>
            <a:ext uri="{FF2B5EF4-FFF2-40B4-BE49-F238E27FC236}">
              <a16:creationId xmlns:a16="http://schemas.microsoft.com/office/drawing/2014/main" id="{C8AD0DC2-B0D2-435C-A061-D9FE80F31903}"/>
            </a:ext>
          </a:extLst>
        </xdr:cNvPr>
        <xdr:cNvSpPr txBox="1"/>
      </xdr:nvSpPr>
      <xdr:spPr>
        <a:xfrm>
          <a:off x="14909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48189</xdr:rowOff>
    </xdr:from>
    <xdr:to>
      <xdr:col>68</xdr:col>
      <xdr:colOff>152400</xdr:colOff>
      <xdr:row>60</xdr:row>
      <xdr:rowOff>61595</xdr:rowOff>
    </xdr:to>
    <xdr:cxnSp macro="">
      <xdr:nvCxnSpPr>
        <xdr:cNvPr id="330" name="直線コネクタ 329">
          <a:extLst>
            <a:ext uri="{FF2B5EF4-FFF2-40B4-BE49-F238E27FC236}">
              <a16:creationId xmlns:a16="http://schemas.microsoft.com/office/drawing/2014/main" id="{4CEC6181-38CA-40FF-93F5-2553746257F3}"/>
            </a:ext>
          </a:extLst>
        </xdr:cNvPr>
        <xdr:cNvCxnSpPr/>
      </xdr:nvCxnSpPr>
      <xdr:spPr>
        <a:xfrm flipV="1">
          <a:off x="13512800" y="10335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31" name="フローチャート: 判断 330">
          <a:extLst>
            <a:ext uri="{FF2B5EF4-FFF2-40B4-BE49-F238E27FC236}">
              <a16:creationId xmlns:a16="http://schemas.microsoft.com/office/drawing/2014/main" id="{354D71C2-1479-4821-99B1-1E66494EB316}"/>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7ED731F2-9FCD-4E12-B70F-1F0F2B6E5D2D}"/>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3" name="フローチャート: 判断 332">
          <a:extLst>
            <a:ext uri="{FF2B5EF4-FFF2-40B4-BE49-F238E27FC236}">
              <a16:creationId xmlns:a16="http://schemas.microsoft.com/office/drawing/2014/main" id="{CF93D7D2-070A-4837-8744-B18D103D4066}"/>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4" name="テキスト ボックス 333">
          <a:extLst>
            <a:ext uri="{FF2B5EF4-FFF2-40B4-BE49-F238E27FC236}">
              <a16:creationId xmlns:a16="http://schemas.microsoft.com/office/drawing/2014/main" id="{5B447908-6502-47B0-9012-15A9401D0041}"/>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438F317-FF52-4928-AA10-494426DBAFE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ED07279-6C32-4370-BF13-F3E4C8C721F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83199C0-131B-44DE-9734-55D34EB656A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CF5EF59-417C-47CB-B76C-6C310E203F7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AB003E59-EF49-479C-9E31-5B2208D9E37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16157</xdr:rowOff>
    </xdr:from>
    <xdr:to>
      <xdr:col>81</xdr:col>
      <xdr:colOff>95250</xdr:colOff>
      <xdr:row>60</xdr:row>
      <xdr:rowOff>117757</xdr:rowOff>
    </xdr:to>
    <xdr:sp macro="" textlink="">
      <xdr:nvSpPr>
        <xdr:cNvPr id="340" name="楕円 339">
          <a:extLst>
            <a:ext uri="{FF2B5EF4-FFF2-40B4-BE49-F238E27FC236}">
              <a16:creationId xmlns:a16="http://schemas.microsoft.com/office/drawing/2014/main" id="{826CE069-028C-4363-B654-47CC51A33F6B}"/>
            </a:ext>
          </a:extLst>
        </xdr:cNvPr>
        <xdr:cNvSpPr/>
      </xdr:nvSpPr>
      <xdr:spPr>
        <a:xfrm>
          <a:off x="16967200" y="103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32684</xdr:rowOff>
    </xdr:from>
    <xdr:ext cx="762000" cy="259045"/>
    <xdr:sp macro="" textlink="">
      <xdr:nvSpPr>
        <xdr:cNvPr id="341" name="定員管理の状況該当値テキスト">
          <a:extLst>
            <a:ext uri="{FF2B5EF4-FFF2-40B4-BE49-F238E27FC236}">
              <a16:creationId xmlns:a16="http://schemas.microsoft.com/office/drawing/2014/main" id="{4331C179-C5FA-4444-B2CB-A8F964FC7F85}"/>
            </a:ext>
          </a:extLst>
        </xdr:cNvPr>
        <xdr:cNvSpPr txBox="1"/>
      </xdr:nvSpPr>
      <xdr:spPr>
        <a:xfrm>
          <a:off x="17106900" y="101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14817</xdr:rowOff>
    </xdr:from>
    <xdr:to>
      <xdr:col>77</xdr:col>
      <xdr:colOff>95250</xdr:colOff>
      <xdr:row>60</xdr:row>
      <xdr:rowOff>116417</xdr:rowOff>
    </xdr:to>
    <xdr:sp macro="" textlink="">
      <xdr:nvSpPr>
        <xdr:cNvPr id="342" name="楕円 341">
          <a:extLst>
            <a:ext uri="{FF2B5EF4-FFF2-40B4-BE49-F238E27FC236}">
              <a16:creationId xmlns:a16="http://schemas.microsoft.com/office/drawing/2014/main" id="{BD9DA30E-4E3F-43D3-934F-9EFBC957BE44}"/>
            </a:ext>
          </a:extLst>
        </xdr:cNvPr>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126594</xdr:rowOff>
    </xdr:from>
    <xdr:ext cx="736600" cy="259045"/>
    <xdr:sp macro="" textlink="">
      <xdr:nvSpPr>
        <xdr:cNvPr id="343" name="テキスト ボックス 342">
          <a:extLst>
            <a:ext uri="{FF2B5EF4-FFF2-40B4-BE49-F238E27FC236}">
              <a16:creationId xmlns:a16="http://schemas.microsoft.com/office/drawing/2014/main" id="{44CB6EE1-DD05-4C3F-8049-01D4AFCAA842}"/>
            </a:ext>
          </a:extLst>
        </xdr:cNvPr>
        <xdr:cNvSpPr txBox="1"/>
      </xdr:nvSpPr>
      <xdr:spPr>
        <a:xfrm>
          <a:off x="15798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12136</xdr:rowOff>
    </xdr:from>
    <xdr:to>
      <xdr:col>73</xdr:col>
      <xdr:colOff>44450</xdr:colOff>
      <xdr:row>60</xdr:row>
      <xdr:rowOff>113736</xdr:rowOff>
    </xdr:to>
    <xdr:sp macro="" textlink="">
      <xdr:nvSpPr>
        <xdr:cNvPr id="344" name="楕円 343">
          <a:extLst>
            <a:ext uri="{FF2B5EF4-FFF2-40B4-BE49-F238E27FC236}">
              <a16:creationId xmlns:a16="http://schemas.microsoft.com/office/drawing/2014/main" id="{2897C502-13A3-46E7-9D17-DCA950A13F3A}"/>
            </a:ext>
          </a:extLst>
        </xdr:cNvPr>
        <xdr:cNvSpPr/>
      </xdr:nvSpPr>
      <xdr:spPr>
        <a:xfrm>
          <a:off x="15240000" y="102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123913</xdr:rowOff>
    </xdr:from>
    <xdr:ext cx="762000" cy="259045"/>
    <xdr:sp macro="" textlink="">
      <xdr:nvSpPr>
        <xdr:cNvPr id="345" name="テキスト ボックス 344">
          <a:extLst>
            <a:ext uri="{FF2B5EF4-FFF2-40B4-BE49-F238E27FC236}">
              <a16:creationId xmlns:a16="http://schemas.microsoft.com/office/drawing/2014/main" id="{0C970580-7384-49A6-AD77-AE750EE658C8}"/>
            </a:ext>
          </a:extLst>
        </xdr:cNvPr>
        <xdr:cNvSpPr txBox="1"/>
      </xdr:nvSpPr>
      <xdr:spPr>
        <a:xfrm>
          <a:off x="14909800" y="100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168839</xdr:rowOff>
    </xdr:from>
    <xdr:to>
      <xdr:col>68</xdr:col>
      <xdr:colOff>203200</xdr:colOff>
      <xdr:row>60</xdr:row>
      <xdr:rowOff>98989</xdr:rowOff>
    </xdr:to>
    <xdr:sp macro="" textlink="">
      <xdr:nvSpPr>
        <xdr:cNvPr id="346" name="楕円 345">
          <a:extLst>
            <a:ext uri="{FF2B5EF4-FFF2-40B4-BE49-F238E27FC236}">
              <a16:creationId xmlns:a16="http://schemas.microsoft.com/office/drawing/2014/main" id="{DBD8B16E-C3E1-4E20-81B1-F93E9300BED3}"/>
            </a:ext>
          </a:extLst>
        </xdr:cNvPr>
        <xdr:cNvSpPr/>
      </xdr:nvSpPr>
      <xdr:spPr>
        <a:xfrm>
          <a:off x="14351000" y="102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109166</xdr:rowOff>
    </xdr:from>
    <xdr:ext cx="762000" cy="259045"/>
    <xdr:sp macro="" textlink="">
      <xdr:nvSpPr>
        <xdr:cNvPr id="347" name="テキスト ボックス 346">
          <a:extLst>
            <a:ext uri="{FF2B5EF4-FFF2-40B4-BE49-F238E27FC236}">
              <a16:creationId xmlns:a16="http://schemas.microsoft.com/office/drawing/2014/main" id="{C2E37660-8B5D-4E7E-A30D-6C2526CDEEDC}"/>
            </a:ext>
          </a:extLst>
        </xdr:cNvPr>
        <xdr:cNvSpPr txBox="1"/>
      </xdr:nvSpPr>
      <xdr:spPr>
        <a:xfrm>
          <a:off x="14020800" y="1005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8" name="楕円 347">
          <a:extLst>
            <a:ext uri="{FF2B5EF4-FFF2-40B4-BE49-F238E27FC236}">
              <a16:creationId xmlns:a16="http://schemas.microsoft.com/office/drawing/2014/main" id="{EF313F30-8E43-45D9-B813-D33B4E505B23}"/>
            </a:ext>
          </a:extLst>
        </xdr:cNvPr>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49" name="テキスト ボックス 348">
          <a:extLst>
            <a:ext uri="{FF2B5EF4-FFF2-40B4-BE49-F238E27FC236}">
              <a16:creationId xmlns:a16="http://schemas.microsoft.com/office/drawing/2014/main" id="{01FB19BD-7EEE-4A4D-AA5E-03F4BECCB27C}"/>
            </a:ext>
          </a:extLst>
        </xdr:cNvPr>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8060F141-2FF2-41AB-ADFA-421E42966B9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1B639AF7-F2D1-467A-B045-77071C4A29E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114FC103-6DCA-4794-9BB1-F5A53D0852B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131703BA-A71C-4DD2-8870-1FAB64C978D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CD4A4CB2-D98C-48C9-A141-5F76F6F5236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8733BCDE-467A-4138-95BA-5B02174AF25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A3EF677B-6BE8-4B0D-989B-8C82B8717989}"/>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1326A52C-27A4-47C7-936C-6DDD50F6702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3F12EDB8-74CC-495F-A7B0-9E51D67324B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BA2682F0-0A00-4F69-A1F7-A0607DFBBFB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34F8E8FB-D49D-46A6-AD42-CE1ABF9D7C4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E0F6425D-5AE6-4E7C-8B00-3CF06F96465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DA00D607-B870-45CF-ADCF-E58BF067E7D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元利償還金</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ja-JP" altLang="ja-JP" sz="900" b="0" i="0" u="none" strike="noStrike" kern="0" cap="none" spc="0" normalizeH="0" baseline="0" noProof="0">
              <a:ln>
                <a:noFill/>
              </a:ln>
              <a:solidFill>
                <a:prstClr val="black"/>
              </a:solidFill>
              <a:effectLst/>
              <a:uLnTx/>
              <a:uFillTx/>
              <a:latin typeface="+mn-lt"/>
              <a:ea typeface="+mn-ea"/>
              <a:cs typeface="+mn-cs"/>
            </a:rPr>
            <a:t>償還開始</a:t>
          </a:r>
          <a:r>
            <a:rPr kumimoji="1" lang="ja-JP" altLang="en-US" sz="900" b="0" i="0" u="none" strike="noStrike" kern="0" cap="none" spc="0" normalizeH="0" baseline="0" noProof="0">
              <a:ln>
                <a:noFill/>
              </a:ln>
              <a:solidFill>
                <a:prstClr val="black"/>
              </a:solidFill>
              <a:effectLst/>
              <a:uLnTx/>
              <a:uFillTx/>
              <a:latin typeface="+mn-lt"/>
              <a:ea typeface="+mn-ea"/>
              <a:cs typeface="+mn-cs"/>
            </a:rPr>
            <a:t>等</a:t>
          </a:r>
          <a:r>
            <a:rPr kumimoji="1" lang="ja-JP" altLang="ja-JP" sz="900" b="0" i="0" u="none" strike="noStrike" kern="0" cap="none" spc="0" normalizeH="0" baseline="0" noProof="0">
              <a:ln>
                <a:noFill/>
              </a:ln>
              <a:solidFill>
                <a:prstClr val="black"/>
              </a:solidFill>
              <a:effectLst/>
              <a:uLnTx/>
              <a:uFillTx/>
              <a:latin typeface="+mn-lt"/>
              <a:ea typeface="+mn-ea"/>
              <a:cs typeface="+mn-cs"/>
            </a:rPr>
            <a:t>に</a:t>
          </a:r>
          <a:r>
            <a:rPr kumimoji="1" lang="ja-JP" altLang="en-US" sz="900" b="0" i="0" u="none" strike="noStrike" kern="0" cap="none" spc="0" normalizeH="0" baseline="0" noProof="0">
              <a:ln>
                <a:noFill/>
              </a:ln>
              <a:solidFill>
                <a:prstClr val="black"/>
              </a:solidFill>
              <a:effectLst/>
              <a:uLnTx/>
              <a:uFillTx/>
              <a:latin typeface="+mn-lt"/>
              <a:ea typeface="+mn-ea"/>
              <a:cs typeface="+mn-cs"/>
            </a:rPr>
            <a:t>伴い</a:t>
          </a:r>
          <a:r>
            <a:rPr kumimoji="1" lang="ja-JP" altLang="ja-JP" sz="900" b="0" i="0" u="none" strike="noStrike" kern="0" cap="none" spc="0" normalizeH="0" baseline="0" noProof="0">
              <a:ln>
                <a:noFill/>
              </a:ln>
              <a:solidFill>
                <a:prstClr val="black"/>
              </a:solidFill>
              <a:effectLst/>
              <a:uLnTx/>
              <a:uFillTx/>
              <a:latin typeface="+mn-lt"/>
              <a:ea typeface="+mn-ea"/>
              <a:cs typeface="+mn-cs"/>
            </a:rPr>
            <a:t>増</a:t>
          </a:r>
          <a:r>
            <a:rPr kumimoji="1" lang="ja-JP" altLang="en-US" sz="900" b="0" i="0" u="none" strike="noStrike" kern="0" cap="none" spc="0" normalizeH="0" baseline="0" noProof="0">
              <a:ln>
                <a:noFill/>
              </a:ln>
              <a:solidFill>
                <a:prstClr val="black"/>
              </a:solidFill>
              <a:effectLst/>
              <a:uLnTx/>
              <a:uFillTx/>
              <a:latin typeface="+mn-lt"/>
              <a:ea typeface="+mn-ea"/>
              <a:cs typeface="+mn-cs"/>
            </a:rPr>
            <a:t>となったが、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準元利償還金において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下水道事業への繰出金のうち公債費相当額</a:t>
          </a:r>
          <a:r>
            <a:rPr kumimoji="1" lang="ja-JP" altLang="ja-JP" sz="900" b="0" i="0" u="none" strike="noStrike" kern="0" cap="none" spc="0" normalizeH="0" baseline="0" noProof="0">
              <a:ln>
                <a:noFill/>
              </a:ln>
              <a:solidFill>
                <a:prstClr val="black"/>
              </a:solidFill>
              <a:effectLst/>
              <a:uLnTx/>
              <a:uFillTx/>
              <a:latin typeface="+mn-lt"/>
              <a:ea typeface="+mn-ea"/>
              <a:cs typeface="+mn-cs"/>
            </a:rPr>
            <a:t>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と</a:t>
          </a:r>
          <a:r>
            <a:rPr kumimoji="1" lang="ja-JP" altLang="en-US" sz="900" b="0" i="0" u="none" strike="noStrike" kern="0" cap="none" spc="0" normalizeH="0" baseline="0" noProof="0">
              <a:ln>
                <a:noFill/>
              </a:ln>
              <a:solidFill>
                <a:prstClr val="black"/>
              </a:solidFill>
              <a:effectLst/>
              <a:uLnTx/>
              <a:uFillTx/>
              <a:latin typeface="+mn-lt"/>
              <a:ea typeface="+mn-ea"/>
              <a:cs typeface="+mn-cs"/>
            </a:rPr>
            <a:t>なったこと等により、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単年度で</a:t>
          </a:r>
          <a:r>
            <a:rPr kumimoji="1" lang="en-US" altLang="ja-JP" sz="900" b="0" i="0" u="none" strike="noStrike" kern="0" cap="none" spc="0" normalizeH="0" baseline="0" noProof="0">
              <a:ln>
                <a:noFill/>
              </a:ln>
              <a:solidFill>
                <a:prstClr val="black"/>
              </a:solidFill>
              <a:effectLst/>
              <a:uLnTx/>
              <a:uFillTx/>
              <a:latin typeface="+mn-lt"/>
              <a:ea typeface="+mn-ea"/>
              <a:cs typeface="+mn-cs"/>
            </a:rPr>
            <a:t>0.4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低下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ヵ年平均では</a:t>
          </a:r>
          <a:r>
            <a:rPr kumimoji="1" lang="en-US" altLang="ja-JP" sz="900" b="0" i="0" u="none" strike="noStrike" kern="0" cap="none" spc="0" normalizeH="0" baseline="0" noProof="0">
              <a:ln>
                <a:noFill/>
              </a:ln>
              <a:solidFill>
                <a:prstClr val="black"/>
              </a:solidFill>
              <a:effectLst/>
              <a:uLnTx/>
              <a:uFillTx/>
              <a:latin typeface="+mn-lt"/>
              <a:ea typeface="+mn-ea"/>
              <a:cs typeface="+mn-cs"/>
            </a:rPr>
            <a:t>0.2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ポイント低下した。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今後は、臨時財政対策債の償還を中心に償還額の増加が見込まれるため、引き続き公営企業会計、一部事務組合も含めより一層効率的かつ健全な運営に努め、適正範囲を維持していく。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F8F87FAF-FCFA-4DE5-97BA-F0F757833C8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F47C069B-2134-4E32-A10F-23ACD54E947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C3B999BF-1243-4DC6-9EAC-BBE68BB20E8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AE49DA0F-5DCC-40FE-AFBA-84C17522B02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B9F1552A-EAEF-470A-9B80-4D114F7DECE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497A9FA9-A0EB-431F-A6B1-08C7B2B080B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585E89D4-1F31-4C54-A4A0-5076C94B05C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DDDBC05A-1974-4A27-AB3E-4D0F1328E35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5E3CF416-3C06-4575-8DCB-36A741E97C9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6B2F44D2-4062-44A1-A696-AF68A8589D7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9A72E36B-F2A7-4040-960B-6F553AF38BBC}"/>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894CD577-CE50-4EF2-A22F-DAAD3641AC7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8EB6BB11-D4C1-455B-B742-C86D87ABE6C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7F8280A6-EE3E-413D-975E-A7F6F4399475}"/>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7" name="直線コネクタ 376">
          <a:extLst>
            <a:ext uri="{FF2B5EF4-FFF2-40B4-BE49-F238E27FC236}">
              <a16:creationId xmlns:a16="http://schemas.microsoft.com/office/drawing/2014/main" id="{3E0E6D93-87C6-4C10-9EF0-2DE4914A2704}"/>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8" name="公債費負担の状況最小値テキスト">
          <a:extLst>
            <a:ext uri="{FF2B5EF4-FFF2-40B4-BE49-F238E27FC236}">
              <a16:creationId xmlns:a16="http://schemas.microsoft.com/office/drawing/2014/main" id="{6EAA3FF4-1F9E-4985-A191-FF460C56F79B}"/>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9" name="直線コネクタ 378">
          <a:extLst>
            <a:ext uri="{FF2B5EF4-FFF2-40B4-BE49-F238E27FC236}">
              <a16:creationId xmlns:a16="http://schemas.microsoft.com/office/drawing/2014/main" id="{C4697F35-CB17-49D1-BD90-300600F52758}"/>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0" name="公債費負担の状況最大値テキスト">
          <a:extLst>
            <a:ext uri="{FF2B5EF4-FFF2-40B4-BE49-F238E27FC236}">
              <a16:creationId xmlns:a16="http://schemas.microsoft.com/office/drawing/2014/main" id="{07AD9596-4E61-4707-88DE-9C7F49250A12}"/>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1" name="直線コネクタ 380">
          <a:extLst>
            <a:ext uri="{FF2B5EF4-FFF2-40B4-BE49-F238E27FC236}">
              <a16:creationId xmlns:a16="http://schemas.microsoft.com/office/drawing/2014/main" id="{61F94C93-C8E8-4859-865B-B75A8172DE96}"/>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54610</xdr:rowOff>
    </xdr:to>
    <xdr:cxnSp macro="">
      <xdr:nvCxnSpPr>
        <xdr:cNvPr id="382" name="直線コネクタ 381">
          <a:extLst>
            <a:ext uri="{FF2B5EF4-FFF2-40B4-BE49-F238E27FC236}">
              <a16:creationId xmlns:a16="http://schemas.microsoft.com/office/drawing/2014/main" id="{6482CF3C-875E-4FF3-91A1-BE7D298F3808}"/>
            </a:ext>
          </a:extLst>
        </xdr:cNvPr>
        <xdr:cNvCxnSpPr/>
      </xdr:nvCxnSpPr>
      <xdr:spPr>
        <a:xfrm flipV="1">
          <a:off x="16179800" y="68965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CDBAB747-2476-4D52-94A7-4C8F224C3552}"/>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52625C82-313C-46FD-989A-B4B2B49A58CC}"/>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78740</xdr:rowOff>
    </xdr:to>
    <xdr:cxnSp macro="">
      <xdr:nvCxnSpPr>
        <xdr:cNvPr id="385" name="直線コネクタ 384">
          <a:extLst>
            <a:ext uri="{FF2B5EF4-FFF2-40B4-BE49-F238E27FC236}">
              <a16:creationId xmlns:a16="http://schemas.microsoft.com/office/drawing/2014/main" id="{98A54643-687B-4884-B9AB-7D053CA3EB2C}"/>
            </a:ext>
          </a:extLst>
        </xdr:cNvPr>
        <xdr:cNvCxnSpPr/>
      </xdr:nvCxnSpPr>
      <xdr:spPr>
        <a:xfrm flipV="1">
          <a:off x="15290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68A025E2-FF83-4C87-9B9A-751D533D4C88}"/>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2187B3AE-E8DB-455F-B477-3745B04C6F6B}"/>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86783</xdr:rowOff>
    </xdr:to>
    <xdr:cxnSp macro="">
      <xdr:nvCxnSpPr>
        <xdr:cNvPr id="388" name="直線コネクタ 387">
          <a:extLst>
            <a:ext uri="{FF2B5EF4-FFF2-40B4-BE49-F238E27FC236}">
              <a16:creationId xmlns:a16="http://schemas.microsoft.com/office/drawing/2014/main" id="{CFFA97FB-80DB-4BC8-A7DB-8F996FF6EA37}"/>
            </a:ext>
          </a:extLst>
        </xdr:cNvPr>
        <xdr:cNvCxnSpPr/>
      </xdr:nvCxnSpPr>
      <xdr:spPr>
        <a:xfrm flipV="1">
          <a:off x="14401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BE12AD1D-5432-4A62-BFE1-E59B2F3305FB}"/>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56C32C77-B778-40ED-AFF4-1DC5A51D695B}"/>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151130</xdr:rowOff>
    </xdr:to>
    <xdr:cxnSp macro="">
      <xdr:nvCxnSpPr>
        <xdr:cNvPr id="391" name="直線コネクタ 390">
          <a:extLst>
            <a:ext uri="{FF2B5EF4-FFF2-40B4-BE49-F238E27FC236}">
              <a16:creationId xmlns:a16="http://schemas.microsoft.com/office/drawing/2014/main" id="{180D2C10-44A6-4DF6-89CD-C61C142D313A}"/>
            </a:ext>
          </a:extLst>
        </xdr:cNvPr>
        <xdr:cNvCxnSpPr/>
      </xdr:nvCxnSpPr>
      <xdr:spPr>
        <a:xfrm flipV="1">
          <a:off x="13512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2" name="フローチャート: 判断 391">
          <a:extLst>
            <a:ext uri="{FF2B5EF4-FFF2-40B4-BE49-F238E27FC236}">
              <a16:creationId xmlns:a16="http://schemas.microsoft.com/office/drawing/2014/main" id="{19CE9448-F96A-4401-825D-D5D28471150A}"/>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5798A556-19F0-4793-9B6A-37E13EDBA549}"/>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4" name="フローチャート: 判断 393">
          <a:extLst>
            <a:ext uri="{FF2B5EF4-FFF2-40B4-BE49-F238E27FC236}">
              <a16:creationId xmlns:a16="http://schemas.microsoft.com/office/drawing/2014/main" id="{A746E5DF-10DA-4758-A54E-4D356B8EEFEB}"/>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5" name="テキスト ボックス 394">
          <a:extLst>
            <a:ext uri="{FF2B5EF4-FFF2-40B4-BE49-F238E27FC236}">
              <a16:creationId xmlns:a16="http://schemas.microsoft.com/office/drawing/2014/main" id="{F4E40A18-99FA-4F72-8830-95D89373A598}"/>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A441394-BCD1-4E9B-BAF7-3EF2D9D3702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965FCF1-081F-4EBB-878C-AC58BE72D1B3}"/>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4962C71-80B6-42CD-9F13-AD5085A7C1F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54A8351-7785-4CA3-AD7F-6E149C1F4C1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E9C89B95-E879-4EC8-9568-E2ED9CC5C77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1" name="楕円 400">
          <a:extLst>
            <a:ext uri="{FF2B5EF4-FFF2-40B4-BE49-F238E27FC236}">
              <a16:creationId xmlns:a16="http://schemas.microsoft.com/office/drawing/2014/main" id="{EE2C3BFE-4E67-4732-8517-EF3802FFFD2B}"/>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2" name="公債費負担の状況該当値テキスト">
          <a:extLst>
            <a:ext uri="{FF2B5EF4-FFF2-40B4-BE49-F238E27FC236}">
              <a16:creationId xmlns:a16="http://schemas.microsoft.com/office/drawing/2014/main" id="{0A260B62-E696-42E4-B1CE-92842B274BB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3" name="楕円 402">
          <a:extLst>
            <a:ext uri="{FF2B5EF4-FFF2-40B4-BE49-F238E27FC236}">
              <a16:creationId xmlns:a16="http://schemas.microsoft.com/office/drawing/2014/main" id="{6F58FE4D-FD28-404C-98BF-5CDDCEEB3A49}"/>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4" name="テキスト ボックス 403">
          <a:extLst>
            <a:ext uri="{FF2B5EF4-FFF2-40B4-BE49-F238E27FC236}">
              <a16:creationId xmlns:a16="http://schemas.microsoft.com/office/drawing/2014/main" id="{82801CEC-F183-433F-9D41-50551B82E16D}"/>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5" name="楕円 404">
          <a:extLst>
            <a:ext uri="{FF2B5EF4-FFF2-40B4-BE49-F238E27FC236}">
              <a16:creationId xmlns:a16="http://schemas.microsoft.com/office/drawing/2014/main" id="{761E3D8A-7E6C-40A8-910E-4B91FBDF61E4}"/>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6" name="テキスト ボックス 405">
          <a:extLst>
            <a:ext uri="{FF2B5EF4-FFF2-40B4-BE49-F238E27FC236}">
              <a16:creationId xmlns:a16="http://schemas.microsoft.com/office/drawing/2014/main" id="{A916DC2F-3E6D-473A-987E-EA563A1BAAE5}"/>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7" name="楕円 406">
          <a:extLst>
            <a:ext uri="{FF2B5EF4-FFF2-40B4-BE49-F238E27FC236}">
              <a16:creationId xmlns:a16="http://schemas.microsoft.com/office/drawing/2014/main" id="{17858469-63CD-4677-A3D0-05194DE8145D}"/>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28D563B5-C010-4547-AD52-8B849FAE3D6C}"/>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9" name="楕円 408">
          <a:extLst>
            <a:ext uri="{FF2B5EF4-FFF2-40B4-BE49-F238E27FC236}">
              <a16:creationId xmlns:a16="http://schemas.microsoft.com/office/drawing/2014/main" id="{73C12F9D-C946-4295-8D8D-840A430C651F}"/>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0" name="テキスト ボックス 409">
          <a:extLst>
            <a:ext uri="{FF2B5EF4-FFF2-40B4-BE49-F238E27FC236}">
              <a16:creationId xmlns:a16="http://schemas.microsoft.com/office/drawing/2014/main" id="{238A5CC4-5EBB-45DD-968F-C45FA7059E94}"/>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7DE0B6D0-1C71-4ED2-A95C-1AF9EC1A139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6B8BFCDF-5849-4A62-801B-29CE8733256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FC47E085-7FDC-4D86-B3BE-7B84B366279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483C9969-9B4C-4C81-AA9E-41901972AD5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DCD0F368-DADD-476C-B0E7-03B490C519F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F0093A70-DEDD-435D-AE33-22C351A8945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8A51D27C-F7CC-447E-98C8-4C8F76CF7B6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BA252FE6-5BDB-4046-BE7F-AF6757F92E7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EE692E81-3322-436A-828F-55583468A78E}"/>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C4C4962-5FDE-4465-A470-E09688E16E3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B8C98B07-20E5-4352-93FA-2EBBE5A061B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FF3566C3-1BD6-429D-825D-73DD21F4B01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324E3F7E-8450-4AA5-91F6-D728BF88E3E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900" b="0" i="0" u="none" strike="noStrike" kern="0" cap="none" spc="0" normalizeH="0" baseline="0" noProof="0">
              <a:ln>
                <a:noFill/>
              </a:ln>
              <a:solidFill>
                <a:prstClr val="black"/>
              </a:solidFill>
              <a:effectLst/>
              <a:uLnTx/>
              <a:uFillTx/>
              <a:latin typeface="+mn-lt"/>
              <a:ea typeface="+mn-ea"/>
              <a:cs typeface="+mn-cs"/>
            </a:rPr>
            <a:t>公営企業債等繰入見込額（下水道事業への繰出のうち、公債費相当分）や一部事務組合等負担等見込額（町が加入している一部事務組合等の地方債残高のうち、負担見込額）における</a:t>
          </a:r>
          <a:r>
            <a:rPr kumimoji="1" lang="ja-JP" altLang="ja-JP" sz="900" b="0" i="0" u="none" strike="noStrike" kern="0" cap="none" spc="0" normalizeH="0" baseline="0" noProof="0">
              <a:ln>
                <a:noFill/>
              </a:ln>
              <a:solidFill>
                <a:prstClr val="black"/>
              </a:solidFill>
              <a:effectLst/>
              <a:uLnTx/>
              <a:uFillTx/>
              <a:latin typeface="+mn-lt"/>
              <a:ea typeface="+mn-ea"/>
              <a:cs typeface="+mn-cs"/>
            </a:rPr>
            <a:t>将来負担額の減少、</a:t>
          </a:r>
          <a:r>
            <a:rPr kumimoji="1" lang="ja-JP" altLang="en-US" sz="900" b="0" i="0" u="none" strike="noStrike" kern="0" cap="none" spc="0" normalizeH="0" baseline="0" noProof="0">
              <a:ln>
                <a:noFill/>
              </a:ln>
              <a:solidFill>
                <a:prstClr val="black"/>
              </a:solidFill>
              <a:effectLst/>
              <a:uLnTx/>
              <a:uFillTx/>
              <a:latin typeface="+mn-lt"/>
              <a:ea typeface="+mn-ea"/>
              <a:cs typeface="+mn-cs"/>
            </a:rPr>
            <a:t>財政調整基金を始めとする</a:t>
          </a:r>
          <a:r>
            <a:rPr kumimoji="1" lang="ja-JP" altLang="ja-JP" sz="900" b="0" i="0" u="none" strike="noStrike" kern="0" cap="none" spc="0" normalizeH="0" baseline="0" noProof="0">
              <a:ln>
                <a:noFill/>
              </a:ln>
              <a:solidFill>
                <a:prstClr val="black"/>
              </a:solidFill>
              <a:effectLst/>
              <a:uLnTx/>
              <a:uFillTx/>
              <a:latin typeface="+mn-lt"/>
              <a:ea typeface="+mn-ea"/>
              <a:cs typeface="+mn-cs"/>
            </a:rPr>
            <a:t>充当可能基金の</a:t>
          </a:r>
          <a:r>
            <a:rPr kumimoji="1" lang="ja-JP" altLang="en-US" sz="900" b="0" i="0" u="none" strike="noStrike" kern="0" cap="none" spc="0" normalizeH="0" baseline="0" noProof="0">
              <a:ln>
                <a:noFill/>
              </a:ln>
              <a:solidFill>
                <a:prstClr val="black"/>
              </a:solidFill>
              <a:effectLst/>
              <a:uLnTx/>
              <a:uFillTx/>
              <a:latin typeface="+mn-lt"/>
              <a:ea typeface="+mn-ea"/>
              <a:cs typeface="+mn-cs"/>
            </a:rPr>
            <a:t>大幅</a:t>
          </a:r>
          <a:r>
            <a:rPr kumimoji="1" lang="ja-JP" altLang="ja-JP" sz="900" b="0" i="0" u="none" strike="noStrike" kern="0" cap="none" spc="0" normalizeH="0" baseline="0" noProof="0">
              <a:ln>
                <a:noFill/>
              </a:ln>
              <a:solidFill>
                <a:prstClr val="black"/>
              </a:solidFill>
              <a:effectLst/>
              <a:uLnTx/>
              <a:uFillTx/>
              <a:latin typeface="+mn-lt"/>
              <a:ea typeface="+mn-ea"/>
              <a:cs typeface="+mn-cs"/>
            </a:rPr>
            <a:t>増などか</a:t>
          </a:r>
          <a:r>
            <a:rPr kumimoji="1" lang="ja-JP" altLang="en-US" sz="900" b="0" i="0" u="none" strike="noStrike" kern="0" cap="none" spc="0" normalizeH="0" baseline="0" noProof="0">
              <a:ln>
                <a:noFill/>
              </a:ln>
              <a:solidFill>
                <a:prstClr val="black"/>
              </a:solidFill>
              <a:effectLst/>
              <a:uLnTx/>
              <a:uFillTx/>
              <a:latin typeface="+mn-lt"/>
              <a:ea typeface="+mn-ea"/>
              <a:cs typeface="+mn-cs"/>
            </a:rPr>
            <a:t>ら低下となった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今後、下水道の改修工事等に伴う地方債の借入、それに伴う繰出等も増加することが見込まれることから、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引き続き、地方債</a:t>
          </a:r>
          <a:r>
            <a:rPr kumimoji="1" lang="ja-JP" altLang="en-US" sz="900" b="0" i="0" u="none" strike="noStrike" kern="0" cap="none" spc="0" normalizeH="0" baseline="0" noProof="0">
              <a:ln>
                <a:noFill/>
              </a:ln>
              <a:solidFill>
                <a:prstClr val="black"/>
              </a:solidFill>
              <a:effectLst/>
              <a:uLnTx/>
              <a:uFillTx/>
              <a:latin typeface="+mn-lt"/>
              <a:ea typeface="+mn-ea"/>
              <a:cs typeface="+mn-cs"/>
            </a:rPr>
            <a:t>の</a:t>
          </a:r>
          <a:r>
            <a:rPr kumimoji="1" lang="ja-JP" altLang="ja-JP" sz="900" b="0" i="0" u="none" strike="noStrike" kern="0" cap="none" spc="0" normalizeH="0" baseline="0" noProof="0">
              <a:ln>
                <a:noFill/>
              </a:ln>
              <a:solidFill>
                <a:prstClr val="black"/>
              </a:solidFill>
              <a:effectLst/>
              <a:uLnTx/>
              <a:uFillTx/>
              <a:latin typeface="+mn-lt"/>
              <a:ea typeface="+mn-ea"/>
              <a:cs typeface="+mn-cs"/>
            </a:rPr>
            <a:t>計画的な活用に努め、公営企業、一部事務組合等の運営状況に留意するとともに</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計画的に基金の増加を図り、住民負担の軽減・世代間の公平に努めていく。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DC563CAB-8FC8-4EC2-ACDA-0064E33DA55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24D306B8-8550-4C40-B3C5-5B6CD887E65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57AE08F0-8744-474C-A438-2E8705A0136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F23AD05A-EC06-4BFC-8FA3-3CAC6290E3C7}"/>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85C7E5C1-7E32-47F3-80EB-87B1CAC63E46}"/>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969A3BAE-FBBB-4DB6-BC83-7713241FAB1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DD50AE14-1E6A-4954-9E96-49DD8CDCD3A3}"/>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73DB444-3697-42E5-97DD-BD4BE5C4BD48}"/>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EA1430FC-7565-43E0-87D4-2D84A2417C98}"/>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D35D2C86-17F0-4282-A66C-C33B91A1B524}"/>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CAE88685-C8EE-4D3D-8D71-0238713AC3B6}"/>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D504D979-B0EF-40B9-8D00-97154507293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3C82F82-D5EB-4035-BB4C-EF7C43FBA0F7}"/>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7" name="直線コネクタ 436">
          <a:extLst>
            <a:ext uri="{FF2B5EF4-FFF2-40B4-BE49-F238E27FC236}">
              <a16:creationId xmlns:a16="http://schemas.microsoft.com/office/drawing/2014/main" id="{F1048821-3CB8-420C-B6DA-10D1067876CF}"/>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8" name="将来負担の状況最小値テキスト">
          <a:extLst>
            <a:ext uri="{FF2B5EF4-FFF2-40B4-BE49-F238E27FC236}">
              <a16:creationId xmlns:a16="http://schemas.microsoft.com/office/drawing/2014/main" id="{B7B015C0-7B22-474C-9C09-4A63ABA9786D}"/>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9" name="直線コネクタ 438">
          <a:extLst>
            <a:ext uri="{FF2B5EF4-FFF2-40B4-BE49-F238E27FC236}">
              <a16:creationId xmlns:a16="http://schemas.microsoft.com/office/drawing/2014/main" id="{485DC8C8-E366-47DA-B18D-0F1A81370F42}"/>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0" name="将来負担の状況最大値テキスト">
          <a:extLst>
            <a:ext uri="{FF2B5EF4-FFF2-40B4-BE49-F238E27FC236}">
              <a16:creationId xmlns:a16="http://schemas.microsoft.com/office/drawing/2014/main" id="{B030B2A5-7A70-49FD-BEE9-4FF53B0DC99D}"/>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B11B55A3-2A4C-4937-84CD-FD28D79E905D}"/>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2" name="将来負担の状況平均値テキスト">
          <a:extLst>
            <a:ext uri="{FF2B5EF4-FFF2-40B4-BE49-F238E27FC236}">
              <a16:creationId xmlns:a16="http://schemas.microsoft.com/office/drawing/2014/main" id="{C89AA0A5-3CC6-46CD-B26C-C30A58DB3A2A}"/>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D7FD2A11-72C5-4329-B748-289C59692FC9}"/>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28E622B9-2E23-4A28-889D-F0826700E14A}"/>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EF1FE2F2-208F-44A8-BA95-549D677BCE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6" name="フローチャート: 判断 445">
          <a:extLst>
            <a:ext uri="{FF2B5EF4-FFF2-40B4-BE49-F238E27FC236}">
              <a16:creationId xmlns:a16="http://schemas.microsoft.com/office/drawing/2014/main" id="{8EB9A13C-98D7-4719-8E10-EA6672E098BF}"/>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7" name="テキスト ボックス 446">
          <a:extLst>
            <a:ext uri="{FF2B5EF4-FFF2-40B4-BE49-F238E27FC236}">
              <a16:creationId xmlns:a16="http://schemas.microsoft.com/office/drawing/2014/main" id="{8A6D5A2E-16F3-4302-8B29-7AD2239DDC39}"/>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8" name="フローチャート: 判断 447">
          <a:extLst>
            <a:ext uri="{FF2B5EF4-FFF2-40B4-BE49-F238E27FC236}">
              <a16:creationId xmlns:a16="http://schemas.microsoft.com/office/drawing/2014/main" id="{31E6E011-27A4-4EA2-B9E7-F3201080150A}"/>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9" name="テキスト ボックス 448">
          <a:extLst>
            <a:ext uri="{FF2B5EF4-FFF2-40B4-BE49-F238E27FC236}">
              <a16:creationId xmlns:a16="http://schemas.microsoft.com/office/drawing/2014/main" id="{BC87DD70-30DD-497D-B6FF-D2DACC0BCDBC}"/>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0" name="フローチャート: 判断 449">
          <a:extLst>
            <a:ext uri="{FF2B5EF4-FFF2-40B4-BE49-F238E27FC236}">
              <a16:creationId xmlns:a16="http://schemas.microsoft.com/office/drawing/2014/main" id="{B4237464-6D24-46F8-AAD2-86B8AF0AC244}"/>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1" name="テキスト ボックス 450">
          <a:extLst>
            <a:ext uri="{FF2B5EF4-FFF2-40B4-BE49-F238E27FC236}">
              <a16:creationId xmlns:a16="http://schemas.microsoft.com/office/drawing/2014/main" id="{5D3C2A45-895B-4E36-BFED-EEEA1F8EEC7C}"/>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2DC67D83-2036-496C-A00B-0BA5D69977C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5241E98F-E8E2-45E2-AA8B-E1166AD39F0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E4B0A071-6E04-42C5-A6AB-8CFFF049450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EF2EE8F5-DC86-4D2D-919E-3ED7E661E40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5EF6CCDA-335B-4E69-886C-4C26F1ECE71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3CD90DE-F0D5-4BB1-B96E-884EB227A046}"/>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E4247F62-A880-4C06-B011-0BD28B94F8F1}"/>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F176D3F-2F59-49A5-80A8-1DC27FA34BC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2088313-F10B-4D41-B126-53286EDD437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4B4230B-CF03-470A-9C6D-16148B3584A1}"/>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8C80EFB-2F69-42C9-BC60-B50FD6517024}"/>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8BE77DBB-DF36-482C-8426-74F7E969ACC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0850776-5CE4-4261-827E-F84EA5865F4E}"/>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A109322-D248-4961-8CBC-890C21EED939}"/>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7AFAF1C4-28B2-4322-914B-D4515CFAB69B}"/>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A14A7C9-DBA3-43B8-9742-02DDFEC203F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8E9A5A3-0AC7-4B83-A8BA-41F22ED567A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742695A-470D-49C0-9E52-05FDA74365B6}"/>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69B78C8-E422-4283-AF96-87A8FF67FD53}"/>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B2FAA93-8107-46BF-A967-DC5C4B55C68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DAFA6B96-C9FC-449C-8396-8CD32920B869}"/>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D5584B6-AD12-45E8-8F00-C98A0A11F0A8}"/>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83FD242-98B3-4A5F-A96B-5B8086B6B9E5}"/>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20C610A-826C-4246-A6FF-402AA8EF26D1}"/>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E1C54122-E35A-4769-BFC2-2F33E5BEDAE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FAC26DF-DE2E-4387-89E1-B6F043E907F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B32D0B8-5D1B-427A-A486-CFEC86D80B18}"/>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0C38063-A83C-48B2-BEE6-05B834A62FC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4A25408-3EA5-48D7-AB87-BF5082E8AF11}"/>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3071E65-38B6-40A6-B10C-400BDF91BBA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655E44F-227F-4B45-8570-B15218A95CA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DB3DD84-F4AE-4273-92C6-EB8EC51500FC}"/>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97E459B-A183-4B70-ADA9-D9B8FCED1E19}"/>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B09F0D78-671F-45DB-AAB1-78159AA64894}"/>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F282DD1C-167E-426D-806A-79D476458B8A}"/>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9167F37A-F91F-4317-A939-C8462B9BB3B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035C7FA-6FE9-4836-A75A-F329BDD2F957}"/>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D40C5B0-158D-44DA-AE9F-FF66A22882D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F8D58E0-E021-430E-9126-7E47B70CCB96}"/>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32F591AE-DACD-408D-8B28-06FDB2B3B052}"/>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0BD325F-F548-4D95-AA57-99E3A83D2E6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D0BDD8D-2756-4833-BB67-013FB853CA4A}"/>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F8892CC2-0F65-4449-8783-D7C43B4CD61A}"/>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6494A2CD-CB93-4DF9-9ECD-A9DF1FC3F182}"/>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B4078AA-C02C-40FC-B8C9-AB0DAB8E385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89D66E4-21EB-4D23-8B09-C0D21F08D09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CF7E079-C2A2-4406-A97D-E55612FD7BBC}"/>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155862D4-F5F9-4561-A49F-6732A834AA18}"/>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職員給は、これまで行政改革として取り組んだ削減措置（地域手当削減等）を実施してきたほか、最小限の退職補充（採用調整）により職員数は減少しており、指標も改善傾向にある。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制度改正による職員手当の増等により、経常経費充当一般財源は約</a:t>
          </a:r>
          <a:r>
            <a:rPr kumimoji="1" lang="en-US" altLang="ja-JP" sz="900" b="0" i="0" u="none" strike="noStrike" kern="0" cap="none" spc="0" normalizeH="0" baseline="0" noProof="0">
              <a:ln>
                <a:noFill/>
              </a:ln>
              <a:solidFill>
                <a:prstClr val="black"/>
              </a:solidFill>
              <a:effectLst/>
              <a:uLnTx/>
              <a:uFillTx/>
              <a:latin typeface="+mn-lt"/>
              <a:ea typeface="+mn-ea"/>
              <a:cs typeface="+mn-cs"/>
            </a:rPr>
            <a:t>1,260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万円の増となったが、地方税や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となった結果、</a:t>
          </a:r>
          <a:r>
            <a:rPr kumimoji="1" lang="en-US" altLang="ja-JP" sz="900" b="0" i="0" u="none" strike="noStrike" kern="0" cap="none" spc="0" normalizeH="0" baseline="0" noProof="0">
              <a:ln>
                <a:noFill/>
              </a:ln>
              <a:solidFill>
                <a:prstClr val="black"/>
              </a:solidFill>
              <a:effectLst/>
              <a:uLnTx/>
              <a:uFillTx/>
              <a:latin typeface="+mn-lt"/>
              <a:ea typeface="+mn-ea"/>
              <a:cs typeface="+mn-cs"/>
            </a:rPr>
            <a:t>0.1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の増加で留まった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7AFB441-FB61-4E4A-B5B4-04CAD68D891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EEBB63A-A238-4BFB-80B8-3BFAC8D6FE4E}"/>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80680C5-629D-4CA5-B778-E65E2C658B28}"/>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2A565897-7283-487D-94ED-7063C0C2A797}"/>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1646E3D8-9EDB-4972-AF9F-E8132E95CD88}"/>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43123584-5C1D-46FD-B9E8-78C69BE42588}"/>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77313DF0-F82C-458E-A8B9-AF81A34E2D24}"/>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F2BE9E70-C9D0-4A1B-8415-A50F2990CF0B}"/>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7688044A-AA71-4617-BF9D-C5D429AD6B63}"/>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A11C038F-D733-4F35-8B2A-DB3305BEE77C}"/>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4CE5964C-46EA-436B-B8CA-D6ECA791F385}"/>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35BC0B90-3875-4202-A418-DF6B16CEA41E}"/>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4B842DAC-3AEF-40D6-98F5-371AA99851DC}"/>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94E9C18E-5931-4A2C-80EB-34AC6F414E2F}"/>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5B00388B-AE55-447F-A3C9-D184F6A2EF64}"/>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108F31-0137-4E68-830D-167B4C5E6018}"/>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9E3A8BD-9523-4000-A85E-1453B57A3F8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6A876A8C-3345-4E8B-93B8-ED52BADDB6B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1C03BEA6-00C1-4FC3-8FC6-451ECB4FD6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35231F46-600C-49F0-9D8D-7AE3F3F671B3}"/>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FF9B7E8B-029A-4BD0-A895-408FCC4B5F3C}"/>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7DC3B5AD-F85B-471C-8705-167E6292C378}"/>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5BEF7785-9C45-43FB-9E79-7F22DBD7E11A}"/>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834A1213-D60A-4970-AF8E-E6F4757AF3D0}"/>
            </a:ext>
          </a:extLst>
        </xdr:cNvPr>
        <xdr:cNvCxnSpPr/>
      </xdr:nvCxnSpPr>
      <xdr:spPr>
        <a:xfrm>
          <a:off x="3987800" y="66203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94BC12AC-9358-432E-948E-17EC22F419ED}"/>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DAEEE348-E0BD-407D-96FE-0D1C6DB32B53}"/>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105228</xdr:rowOff>
    </xdr:from>
    <xdr:to>
      <xdr:col>19</xdr:col>
      <xdr:colOff>187325</xdr:colOff>
      <xdr:row>40</xdr:row>
      <xdr:rowOff>88900</xdr:rowOff>
    </xdr:to>
    <xdr:cxnSp macro="">
      <xdr:nvCxnSpPr>
        <xdr:cNvPr id="71" name="直線コネクタ 70">
          <a:extLst>
            <a:ext uri="{FF2B5EF4-FFF2-40B4-BE49-F238E27FC236}">
              <a16:creationId xmlns:a16="http://schemas.microsoft.com/office/drawing/2014/main" id="{C363F413-0A7D-4764-B01A-5B3DC667E328}"/>
            </a:ext>
          </a:extLst>
        </xdr:cNvPr>
        <xdr:cNvCxnSpPr/>
      </xdr:nvCxnSpPr>
      <xdr:spPr>
        <a:xfrm flipV="1">
          <a:off x="3098800" y="66203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969E4128-7B59-4C63-9327-D771607152B1}"/>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9B92DAA8-A87E-427F-9C47-0B48809B6FF1}"/>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170543</xdr:rowOff>
    </xdr:from>
    <xdr:to>
      <xdr:col>15</xdr:col>
      <xdr:colOff>98425</xdr:colOff>
      <xdr:row>40</xdr:row>
      <xdr:rowOff>88900</xdr:rowOff>
    </xdr:to>
    <xdr:cxnSp macro="">
      <xdr:nvCxnSpPr>
        <xdr:cNvPr id="74" name="直線コネクタ 73">
          <a:extLst>
            <a:ext uri="{FF2B5EF4-FFF2-40B4-BE49-F238E27FC236}">
              <a16:creationId xmlns:a16="http://schemas.microsoft.com/office/drawing/2014/main" id="{CCEC6CEA-0D71-4B62-9573-78DE7FB293D3}"/>
            </a:ext>
          </a:extLst>
        </xdr:cNvPr>
        <xdr:cNvCxnSpPr/>
      </xdr:nvCxnSpPr>
      <xdr:spPr>
        <a:xfrm>
          <a:off x="2209800" y="66856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32A84292-8114-4F82-B9FB-470D530C0A0F}"/>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E63DC850-DAFB-43CE-A1DC-EB2AF8C9FF48}"/>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170543</xdr:rowOff>
    </xdr:from>
    <xdr:to>
      <xdr:col>11</xdr:col>
      <xdr:colOff>9525</xdr:colOff>
      <xdr:row>40</xdr:row>
      <xdr:rowOff>110672</xdr:rowOff>
    </xdr:to>
    <xdr:cxnSp macro="">
      <xdr:nvCxnSpPr>
        <xdr:cNvPr id="77" name="直線コネクタ 76">
          <a:extLst>
            <a:ext uri="{FF2B5EF4-FFF2-40B4-BE49-F238E27FC236}">
              <a16:creationId xmlns:a16="http://schemas.microsoft.com/office/drawing/2014/main" id="{7B833D30-DA0F-432E-95DE-73FA51C0AA7E}"/>
            </a:ext>
          </a:extLst>
        </xdr:cNvPr>
        <xdr:cNvCxnSpPr/>
      </xdr:nvCxnSpPr>
      <xdr:spPr>
        <a:xfrm flipV="1">
          <a:off x="1320800" y="6685643"/>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B7943295-2EDD-4CDF-B876-062534FA0A96}"/>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A863A7EE-C087-43DB-9C1B-F3BDB08547B3}"/>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E6D415E3-9578-40BE-9262-60D79C831079}"/>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4C200760-7850-4102-9C48-BE1E5C95C6F3}"/>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9318388B-A0A9-44B7-A782-588609FFF087}"/>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A4321009-73D0-41EC-B350-93C8E2F8BC2F}"/>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4A478956-3A0D-4D8A-9639-4F27E1A6A39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8E430279-DD15-412C-A185-B73F285B8C1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9E2E9832-1CA3-4A68-893E-E8419D1A7FB2}"/>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65315</xdr:rowOff>
    </xdr:from>
    <xdr:to>
      <xdr:col>24</xdr:col>
      <xdr:colOff>76200</xdr:colOff>
      <xdr:row>38</xdr:row>
      <xdr:rowOff>166915</xdr:rowOff>
    </xdr:to>
    <xdr:sp macro="" textlink="">
      <xdr:nvSpPr>
        <xdr:cNvPr id="87" name="楕円 86">
          <a:extLst>
            <a:ext uri="{FF2B5EF4-FFF2-40B4-BE49-F238E27FC236}">
              <a16:creationId xmlns:a16="http://schemas.microsoft.com/office/drawing/2014/main" id="{A4B20CA3-E27C-4444-A38F-822CB3BE0495}"/>
            </a:ext>
          </a:extLst>
        </xdr:cNvPr>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37392</xdr:rowOff>
    </xdr:from>
    <xdr:ext cx="762000" cy="259045"/>
    <xdr:sp macro="" textlink="">
      <xdr:nvSpPr>
        <xdr:cNvPr id="88" name="人件費該当値テキスト">
          <a:extLst>
            <a:ext uri="{FF2B5EF4-FFF2-40B4-BE49-F238E27FC236}">
              <a16:creationId xmlns:a16="http://schemas.microsoft.com/office/drawing/2014/main" id="{4FF0F4F9-93B7-4BCE-A918-B1699D1CF8FB}"/>
            </a:ext>
          </a:extLst>
        </xdr:cNvPr>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54428</xdr:rowOff>
    </xdr:from>
    <xdr:to>
      <xdr:col>20</xdr:col>
      <xdr:colOff>38100</xdr:colOff>
      <xdr:row>38</xdr:row>
      <xdr:rowOff>156028</xdr:rowOff>
    </xdr:to>
    <xdr:sp macro="" textlink="">
      <xdr:nvSpPr>
        <xdr:cNvPr id="89" name="楕円 88">
          <a:extLst>
            <a:ext uri="{FF2B5EF4-FFF2-40B4-BE49-F238E27FC236}">
              <a16:creationId xmlns:a16="http://schemas.microsoft.com/office/drawing/2014/main" id="{DD3456FF-7C2C-47FB-8E10-A7520BBCAA98}"/>
            </a:ext>
          </a:extLst>
        </xdr:cNvPr>
        <xdr:cNvSpPr/>
      </xdr:nvSpPr>
      <xdr:spPr>
        <a:xfrm>
          <a:off x="3937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140805</xdr:rowOff>
    </xdr:from>
    <xdr:ext cx="736600" cy="259045"/>
    <xdr:sp macro="" textlink="">
      <xdr:nvSpPr>
        <xdr:cNvPr id="90" name="テキスト ボックス 89">
          <a:extLst>
            <a:ext uri="{FF2B5EF4-FFF2-40B4-BE49-F238E27FC236}">
              <a16:creationId xmlns:a16="http://schemas.microsoft.com/office/drawing/2014/main" id="{B3EA6854-34AE-4A35-9ACB-FA0F74C970C0}"/>
            </a:ext>
          </a:extLst>
        </xdr:cNvPr>
        <xdr:cNvSpPr txBox="1"/>
      </xdr:nvSpPr>
      <xdr:spPr>
        <a:xfrm>
          <a:off x="3606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91" name="楕円 90">
          <a:extLst>
            <a:ext uri="{FF2B5EF4-FFF2-40B4-BE49-F238E27FC236}">
              <a16:creationId xmlns:a16="http://schemas.microsoft.com/office/drawing/2014/main" id="{C1B23ED5-3B89-4CA5-9565-DE4CE96B085F}"/>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2" name="テキスト ボックス 91">
          <a:extLst>
            <a:ext uri="{FF2B5EF4-FFF2-40B4-BE49-F238E27FC236}">
              <a16:creationId xmlns:a16="http://schemas.microsoft.com/office/drawing/2014/main" id="{2FB19E0A-654B-4A16-9883-ED444CB336D9}"/>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119743</xdr:rowOff>
    </xdr:from>
    <xdr:to>
      <xdr:col>11</xdr:col>
      <xdr:colOff>60325</xdr:colOff>
      <xdr:row>39</xdr:row>
      <xdr:rowOff>49893</xdr:rowOff>
    </xdr:to>
    <xdr:sp macro="" textlink="">
      <xdr:nvSpPr>
        <xdr:cNvPr id="93" name="楕円 92">
          <a:extLst>
            <a:ext uri="{FF2B5EF4-FFF2-40B4-BE49-F238E27FC236}">
              <a16:creationId xmlns:a16="http://schemas.microsoft.com/office/drawing/2014/main" id="{99132879-2C07-4ECF-B730-00D4EC700835}"/>
            </a:ext>
          </a:extLst>
        </xdr:cNvPr>
        <xdr:cNvSpPr/>
      </xdr:nvSpPr>
      <xdr:spPr>
        <a:xfrm>
          <a:off x="2159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34670</xdr:rowOff>
    </xdr:from>
    <xdr:ext cx="762000" cy="259045"/>
    <xdr:sp macro="" textlink="">
      <xdr:nvSpPr>
        <xdr:cNvPr id="94" name="テキスト ボックス 93">
          <a:extLst>
            <a:ext uri="{FF2B5EF4-FFF2-40B4-BE49-F238E27FC236}">
              <a16:creationId xmlns:a16="http://schemas.microsoft.com/office/drawing/2014/main" id="{24520137-F995-4287-A6CE-9088004477BF}"/>
            </a:ext>
          </a:extLst>
        </xdr:cNvPr>
        <xdr:cNvSpPr txBox="1"/>
      </xdr:nvSpPr>
      <xdr:spPr>
        <a:xfrm>
          <a:off x="1828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59872</xdr:rowOff>
    </xdr:from>
    <xdr:to>
      <xdr:col>6</xdr:col>
      <xdr:colOff>171450</xdr:colOff>
      <xdr:row>40</xdr:row>
      <xdr:rowOff>161472</xdr:rowOff>
    </xdr:to>
    <xdr:sp macro="" textlink="">
      <xdr:nvSpPr>
        <xdr:cNvPr id="95" name="楕円 94">
          <a:extLst>
            <a:ext uri="{FF2B5EF4-FFF2-40B4-BE49-F238E27FC236}">
              <a16:creationId xmlns:a16="http://schemas.microsoft.com/office/drawing/2014/main" id="{63E2079F-E6DE-43CD-A1EA-08EA3799A7AB}"/>
            </a:ext>
          </a:extLst>
        </xdr:cNvPr>
        <xdr:cNvSpPr/>
      </xdr:nvSpPr>
      <xdr:spPr>
        <a:xfrm>
          <a:off x="1270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146249</xdr:rowOff>
    </xdr:from>
    <xdr:ext cx="762000" cy="259045"/>
    <xdr:sp macro="" textlink="">
      <xdr:nvSpPr>
        <xdr:cNvPr id="96" name="テキスト ボックス 95">
          <a:extLst>
            <a:ext uri="{FF2B5EF4-FFF2-40B4-BE49-F238E27FC236}">
              <a16:creationId xmlns:a16="http://schemas.microsoft.com/office/drawing/2014/main" id="{90710419-856D-44A7-8AE9-BF487074D2B4}"/>
            </a:ext>
          </a:extLst>
        </xdr:cNvPr>
        <xdr:cNvSpPr txBox="1"/>
      </xdr:nvSpPr>
      <xdr:spPr>
        <a:xfrm>
          <a:off x="939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A19E34DA-79B2-433C-B3BA-901AE9675118}"/>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FC857B98-E1CA-4FFE-B958-02A8CDDDE65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1645605C-5FCD-4EF1-A5CC-2CD64DCF7D2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7E3B967D-7B01-42DD-BA25-0FB99783B0EB}"/>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740B764F-D964-4A59-B56D-A7DA2629247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9AA0EAAA-B501-433B-A058-8F4461E2DA8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237DFF54-553F-41FF-A8D7-DEA5B36577F6}"/>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73E40E8E-E986-490E-BD32-D8CCEC7ED5D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F0E03DD9-F0EE-4782-859D-3CB435537B9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F6159DFC-3E76-4464-B47E-B7897A873645}"/>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A9F5E2CC-EC1D-46A9-B65D-35DBAC2CE0F9}"/>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行政需要の増加に伴い事務経費が年々増加する中、</a:t>
          </a:r>
          <a:r>
            <a:rPr kumimoji="1" lang="ja-JP" altLang="en-US" sz="900" b="0" i="0" u="none" strike="noStrike" kern="0" cap="none" spc="0" normalizeH="0" baseline="0" noProof="0">
              <a:ln>
                <a:noFill/>
              </a:ln>
              <a:solidFill>
                <a:prstClr val="black"/>
              </a:solidFill>
              <a:effectLst/>
              <a:uLnTx/>
              <a:uFillTx/>
              <a:latin typeface="+mn-lt"/>
              <a:ea typeface="+mn-ea"/>
              <a:cs typeface="+mn-cs"/>
            </a:rPr>
            <a:t>令和元年度より減少傾向にあったが、令和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年度は増となった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指定管理委託料の増や物価高騰による光熱水費等の増により、経常経費充当一般財源は約</a:t>
          </a:r>
          <a:r>
            <a:rPr kumimoji="1" lang="en-US" altLang="ja-JP" sz="900" b="0" i="0" u="none" strike="noStrike" kern="0" cap="none" spc="0" normalizeH="0" baseline="0" noProof="0">
              <a:ln>
                <a:noFill/>
              </a:ln>
              <a:solidFill>
                <a:prstClr val="black"/>
              </a:solidFill>
              <a:effectLst/>
              <a:uLnTx/>
              <a:uFillTx/>
              <a:latin typeface="+mn-lt"/>
              <a:ea typeface="+mn-ea"/>
              <a:cs typeface="+mn-cs"/>
            </a:rPr>
            <a:t>2,690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となった。経常一般財源</a:t>
          </a:r>
          <a:r>
            <a:rPr kumimoji="1" lang="ja-JP" altLang="en-US" sz="900" b="0" i="0" u="none" strike="noStrike" kern="0" cap="none" spc="0" normalizeH="0" baseline="0" noProof="0">
              <a:ln>
                <a:noFill/>
              </a:ln>
              <a:solidFill>
                <a:prstClr val="black"/>
              </a:solidFill>
              <a:effectLst/>
              <a:uLnTx/>
              <a:uFillTx/>
              <a:latin typeface="+mn-lt"/>
              <a:ea typeface="+mn-ea"/>
              <a:cs typeface="+mn-cs"/>
            </a:rPr>
            <a:t>は地方税や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が</a:t>
          </a:r>
          <a:r>
            <a:rPr kumimoji="1" lang="ja-JP" altLang="ja-JP" sz="900" b="0" i="0" u="none" strike="noStrike" kern="0" cap="none" spc="0" normalizeH="0" baseline="0" noProof="0">
              <a:ln>
                <a:noFill/>
              </a:ln>
              <a:solidFill>
                <a:prstClr val="black"/>
              </a:solidFill>
              <a:effectLst/>
              <a:uLnTx/>
              <a:uFillTx/>
              <a:latin typeface="+mn-lt"/>
              <a:ea typeface="+mn-ea"/>
              <a:cs typeface="+mn-cs"/>
            </a:rPr>
            <a:t>、結果的には、前年度比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CA9378F8-85C7-4E2B-90E5-BCADD05898C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77AEF5F0-A388-47BA-8974-B9FFB802ED5A}"/>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DBEC3545-A559-4028-8777-50C9B1C8DA41}"/>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DCE8C6DA-42B8-4720-AEF5-84A4919FC5A4}"/>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62FA2BD6-5E41-4E13-A758-1E1AA64CFD53}"/>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A603885C-B3AF-44EB-88FE-9745BD635DC1}"/>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3A373072-E343-482A-A943-63ADD652249E}"/>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C591AE85-33C3-4762-AC10-B4CA8F3258F6}"/>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8606D83F-3646-4FEC-878E-40FA651C40A4}"/>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97ABCB1D-08F8-4341-AB2D-F4ABFC936502}"/>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C65ACF48-398E-41F9-BE8D-14240F67DB49}"/>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874E5F48-0070-4600-A195-5C3DE59F821C}"/>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79A496CB-1006-4C2E-B7C7-4102E768AE27}"/>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A90682A6-2226-4BD6-80A9-8C8626E4BB9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2C0C8957-DDA0-4E13-A915-E970598C922B}"/>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28FC8C16-C1D0-4B06-8923-029E18F1AD8E}"/>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A9EEF79C-87AA-4F65-94FD-5B104E928B64}"/>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4C23BFDA-9FE1-4D6D-A987-90C3934151D7}"/>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E601F570-50A5-4136-98A5-1D749353B55A}"/>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71BCBC73-5996-4F48-83F1-1F7165F4950A}"/>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BCBAB667-9FD8-486E-8EF0-65F5775F0D1C}"/>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46990</xdr:rowOff>
    </xdr:to>
    <xdr:cxnSp macro="">
      <xdr:nvCxnSpPr>
        <xdr:cNvPr id="129" name="直線コネクタ 128">
          <a:extLst>
            <a:ext uri="{FF2B5EF4-FFF2-40B4-BE49-F238E27FC236}">
              <a16:creationId xmlns:a16="http://schemas.microsoft.com/office/drawing/2014/main" id="{56E1D563-C060-4DF0-B603-BDB585274F86}"/>
            </a:ext>
          </a:extLst>
        </xdr:cNvPr>
        <xdr:cNvCxnSpPr/>
      </xdr:nvCxnSpPr>
      <xdr:spPr>
        <a:xfrm>
          <a:off x="15671800" y="2923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89486AD0-D2B8-4545-8CBA-2881845F39BA}"/>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8CD2B788-9F14-419F-A4C1-7786977C28CC}"/>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92710</xdr:rowOff>
    </xdr:to>
    <xdr:cxnSp macro="">
      <xdr:nvCxnSpPr>
        <xdr:cNvPr id="132" name="直線コネクタ 131">
          <a:extLst>
            <a:ext uri="{FF2B5EF4-FFF2-40B4-BE49-F238E27FC236}">
              <a16:creationId xmlns:a16="http://schemas.microsoft.com/office/drawing/2014/main" id="{F3555786-96AD-4D7A-B55A-D100A7F70F5E}"/>
            </a:ext>
          </a:extLst>
        </xdr:cNvPr>
        <xdr:cNvCxnSpPr/>
      </xdr:nvCxnSpPr>
      <xdr:spPr>
        <a:xfrm flipV="1">
          <a:off x="14782800" y="2923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254C1580-B049-4B90-A951-19B14BD154E1}"/>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37E39D8C-1491-41C7-8E6E-9FBADFB06FA9}"/>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43180</xdr:rowOff>
    </xdr:to>
    <xdr:cxnSp macro="">
      <xdr:nvCxnSpPr>
        <xdr:cNvPr id="135" name="直線コネクタ 134">
          <a:extLst>
            <a:ext uri="{FF2B5EF4-FFF2-40B4-BE49-F238E27FC236}">
              <a16:creationId xmlns:a16="http://schemas.microsoft.com/office/drawing/2014/main" id="{B4D81566-4C05-421A-9958-2D38EE8BE027}"/>
            </a:ext>
          </a:extLst>
        </xdr:cNvPr>
        <xdr:cNvCxnSpPr/>
      </xdr:nvCxnSpPr>
      <xdr:spPr>
        <a:xfrm flipV="1">
          <a:off x="13893800" y="3007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C3D9141D-3D0C-4F0F-8B33-C0249A0D34D9}"/>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9280CBB9-172C-460F-910D-29E67F3447D7}"/>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96520</xdr:rowOff>
    </xdr:to>
    <xdr:cxnSp macro="">
      <xdr:nvCxnSpPr>
        <xdr:cNvPr id="138" name="直線コネクタ 137">
          <a:extLst>
            <a:ext uri="{FF2B5EF4-FFF2-40B4-BE49-F238E27FC236}">
              <a16:creationId xmlns:a16="http://schemas.microsoft.com/office/drawing/2014/main" id="{D764308D-C8BE-4B41-980B-0E50B0F891C8}"/>
            </a:ext>
          </a:extLst>
        </xdr:cNvPr>
        <xdr:cNvCxnSpPr/>
      </xdr:nvCxnSpPr>
      <xdr:spPr>
        <a:xfrm flipV="1">
          <a:off x="13004800" y="3129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CC4C16D7-250C-4306-9AAB-1FFD7CC7AB73}"/>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FDD468F9-022C-4587-BA61-D514042CA795}"/>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37F42C83-A59D-487B-A98F-4C856E8CD07E}"/>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D670428D-2938-4C16-9A3D-BF738345686F}"/>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CECB7CC-EEA1-4E20-9260-B8466B31472A}"/>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8D87E7A3-8B05-4B6F-A709-37AD689EAD49}"/>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B5FDE0CE-78E1-45CE-A78E-53692B1B259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6C81CB41-A864-49DE-A28D-55E2AB71473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D3FA7044-08CB-495B-9B17-8FFD7B441977}"/>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8" name="楕円 147">
          <a:extLst>
            <a:ext uri="{FF2B5EF4-FFF2-40B4-BE49-F238E27FC236}">
              <a16:creationId xmlns:a16="http://schemas.microsoft.com/office/drawing/2014/main" id="{E7D31F70-15C0-47AD-AD92-B2363954045B}"/>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9" name="物件費該当値テキスト">
          <a:extLst>
            <a:ext uri="{FF2B5EF4-FFF2-40B4-BE49-F238E27FC236}">
              <a16:creationId xmlns:a16="http://schemas.microsoft.com/office/drawing/2014/main" id="{B222D4EC-CCB2-4589-8D53-D3AD1B57C521}"/>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50" name="楕円 149">
          <a:extLst>
            <a:ext uri="{FF2B5EF4-FFF2-40B4-BE49-F238E27FC236}">
              <a16:creationId xmlns:a16="http://schemas.microsoft.com/office/drawing/2014/main" id="{083B8224-F429-435D-8772-C4E82E4DACC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51" name="テキスト ボックス 150">
          <a:extLst>
            <a:ext uri="{FF2B5EF4-FFF2-40B4-BE49-F238E27FC236}">
              <a16:creationId xmlns:a16="http://schemas.microsoft.com/office/drawing/2014/main" id="{5DFA1B8C-670B-47A5-9E41-8DC259E64713}"/>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2" name="楕円 151">
          <a:extLst>
            <a:ext uri="{FF2B5EF4-FFF2-40B4-BE49-F238E27FC236}">
              <a16:creationId xmlns:a16="http://schemas.microsoft.com/office/drawing/2014/main" id="{E35622D2-FBC9-4ACC-82FC-80901031E013}"/>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B7782766-80A8-4D06-97BE-7E855AF7DF56}"/>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4" name="楕円 153">
          <a:extLst>
            <a:ext uri="{FF2B5EF4-FFF2-40B4-BE49-F238E27FC236}">
              <a16:creationId xmlns:a16="http://schemas.microsoft.com/office/drawing/2014/main" id="{F17B7E74-A963-4A71-BA4F-3623709913E1}"/>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5" name="テキスト ボックス 154">
          <a:extLst>
            <a:ext uri="{FF2B5EF4-FFF2-40B4-BE49-F238E27FC236}">
              <a16:creationId xmlns:a16="http://schemas.microsoft.com/office/drawing/2014/main" id="{05989D01-5BD0-44ED-80EF-125B92A3A3D2}"/>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6" name="楕円 155">
          <a:extLst>
            <a:ext uri="{FF2B5EF4-FFF2-40B4-BE49-F238E27FC236}">
              <a16:creationId xmlns:a16="http://schemas.microsoft.com/office/drawing/2014/main" id="{F91E7BED-14AD-4CBE-85A5-728D081E08DF}"/>
            </a:ext>
          </a:extLst>
        </xdr:cNvPr>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7" name="テキスト ボックス 156">
          <a:extLst>
            <a:ext uri="{FF2B5EF4-FFF2-40B4-BE49-F238E27FC236}">
              <a16:creationId xmlns:a16="http://schemas.microsoft.com/office/drawing/2014/main" id="{07D8ED08-CEF9-46F2-BB47-02DF8C8BD024}"/>
            </a:ext>
          </a:extLst>
        </xdr:cNvPr>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E084F4C1-6990-4A96-9B56-E7DD017A8629}"/>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4789E0AA-6663-450D-97D0-56D19FDA4BBD}"/>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E334ED06-2A12-4F38-90CD-22581285DD1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1B88E987-2BD6-45AD-94C0-63A5AFA3806F}"/>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D5B5047C-8D31-4ACE-90E9-8D4B94EB6AB5}"/>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7F081E00-822B-4D37-95EE-85D9BA22108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2007E1B9-3C2F-4193-ABF8-4E7C6E56AC76}"/>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E1132557-0C9A-49D9-AAA3-F8D87706EC72}"/>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460D0147-954E-413E-8CA0-CFFCA4436CA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C13CB44D-B188-4E42-83C8-AFBDBB2D1DB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44AC6502-C6AB-4E13-B2F8-02AE0BC92745}"/>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政策による児童数の増加、法改正の影響による障がい者に対する自立支援給付費の増加から、経常経費は増加傾向にあったが、令和</a:t>
          </a:r>
          <a:r>
            <a:rPr kumimoji="1" lang="ja-JP" altLang="en-US" sz="900" b="0" i="0" u="none" strike="noStrike" kern="0" cap="none" spc="0" normalizeH="0" baseline="0" noProof="0">
              <a:ln>
                <a:noFill/>
              </a:ln>
              <a:solidFill>
                <a:prstClr val="black"/>
              </a:solidFill>
              <a:effectLst/>
              <a:uLnTx/>
              <a:uFillTx/>
              <a:latin typeface="+mn-lt"/>
              <a:ea typeface="+mn-ea"/>
              <a:cs typeface="+mn-cs"/>
            </a:rPr>
            <a:t>元</a:t>
          </a:r>
          <a:r>
            <a:rPr kumimoji="1" lang="ja-JP" altLang="ja-JP" sz="900" b="0" i="0" u="none" strike="noStrike" kern="0" cap="none" spc="0" normalizeH="0" baseline="0" noProof="0">
              <a:ln>
                <a:noFill/>
              </a:ln>
              <a:solidFill>
                <a:prstClr val="black"/>
              </a:solidFill>
              <a:effectLst/>
              <a:uLnTx/>
              <a:uFillTx/>
              <a:latin typeface="+mn-lt"/>
              <a:ea typeface="+mn-ea"/>
              <a:cs typeface="+mn-cs"/>
            </a:rPr>
            <a:t>年度減少に転じ</a:t>
          </a:r>
          <a:r>
            <a:rPr kumimoji="1" lang="ja-JP" altLang="en-US" sz="900" b="0" i="0" u="none" strike="noStrike" kern="0" cap="none" spc="0" normalizeH="0" baseline="0" noProof="0">
              <a:ln>
                <a:noFill/>
              </a:ln>
              <a:solidFill>
                <a:prstClr val="black"/>
              </a:solidFill>
              <a:effectLst/>
              <a:uLnTx/>
              <a:uFillTx/>
              <a:latin typeface="+mn-lt"/>
              <a:ea typeface="+mn-ea"/>
              <a:cs typeface="+mn-cs"/>
            </a:rPr>
            <a:t>、以降概ね横ばいで推移している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年度においては、保育所等利用者数の減</a:t>
          </a:r>
          <a:r>
            <a:rPr kumimoji="1" lang="ja-JP" altLang="en-US" sz="900" b="0" i="0" u="none" strike="noStrike" kern="0" cap="none" spc="0" normalizeH="0" baseline="0" noProof="0">
              <a:ln>
                <a:noFill/>
              </a:ln>
              <a:solidFill>
                <a:prstClr val="black"/>
              </a:solidFill>
              <a:effectLst/>
              <a:uLnTx/>
              <a:uFillTx/>
              <a:latin typeface="+mn-lt"/>
              <a:ea typeface="+mn-ea"/>
              <a:cs typeface="+mn-cs"/>
            </a:rPr>
            <a:t>等</a:t>
          </a:r>
          <a:r>
            <a:rPr kumimoji="1" lang="ja-JP" altLang="ja-JP" sz="900" b="0" i="0" u="none" strike="noStrike" kern="0" cap="none" spc="0" normalizeH="0" baseline="0" noProof="0">
              <a:ln>
                <a:noFill/>
              </a:ln>
              <a:solidFill>
                <a:prstClr val="black"/>
              </a:solidFill>
              <a:effectLst/>
              <a:uLnTx/>
              <a:uFillTx/>
              <a:latin typeface="+mn-lt"/>
              <a:ea typeface="+mn-ea"/>
              <a:cs typeface="+mn-cs"/>
            </a:rPr>
            <a:t>に伴って経常経費</a:t>
          </a:r>
          <a:r>
            <a:rPr kumimoji="1" lang="ja-JP" altLang="en-US" sz="900" b="0" i="0" u="none" strike="noStrike" kern="0" cap="none" spc="0" normalizeH="0" baseline="0" noProof="0">
              <a:ln>
                <a:noFill/>
              </a:ln>
              <a:solidFill>
                <a:prstClr val="black"/>
              </a:solidFill>
              <a:effectLst/>
              <a:uLnTx/>
              <a:uFillTx/>
              <a:latin typeface="+mn-lt"/>
              <a:ea typeface="+mn-ea"/>
              <a:cs typeface="+mn-cs"/>
            </a:rPr>
            <a:t>が</a:t>
          </a:r>
          <a:r>
            <a:rPr kumimoji="1" lang="ja-JP" altLang="ja-JP" sz="900" b="0" i="0" u="none" strike="noStrike" kern="0" cap="none" spc="0" normalizeH="0" baseline="0" noProof="0">
              <a:ln>
                <a:noFill/>
              </a:ln>
              <a:solidFill>
                <a:prstClr val="black"/>
              </a:solidFill>
              <a:effectLst/>
              <a:uLnTx/>
              <a:uFillTx/>
              <a:latin typeface="+mn-lt"/>
              <a:ea typeface="+mn-ea"/>
              <a:cs typeface="+mn-cs"/>
            </a:rPr>
            <a:t>減少</a:t>
          </a:r>
          <a:r>
            <a:rPr kumimoji="1" lang="ja-JP" altLang="en-US" sz="900" b="0" i="0" u="none" strike="noStrike" kern="0" cap="none" spc="0" normalizeH="0" baseline="0" noProof="0">
              <a:ln>
                <a:noFill/>
              </a:ln>
              <a:solidFill>
                <a:prstClr val="black"/>
              </a:solidFill>
              <a:effectLst/>
              <a:uLnTx/>
              <a:uFillTx/>
              <a:latin typeface="+mn-lt"/>
              <a:ea typeface="+mn-ea"/>
              <a:cs typeface="+mn-cs"/>
            </a:rPr>
            <a:t>したことによ</a:t>
          </a:r>
          <a:r>
            <a:rPr kumimoji="1" lang="ja-JP" altLang="ja-JP" sz="900" b="0" i="0" u="none" strike="noStrike" kern="0" cap="none" spc="0" normalizeH="0" baseline="0" noProof="0">
              <a:ln>
                <a:noFill/>
              </a:ln>
              <a:solidFill>
                <a:prstClr val="black"/>
              </a:solidFill>
              <a:effectLst/>
              <a:uLnTx/>
              <a:uFillTx/>
              <a:latin typeface="+mn-lt"/>
              <a:ea typeface="+mn-ea"/>
              <a:cs typeface="+mn-cs"/>
            </a:rPr>
            <a:t>り、経常経費充当一般財源は</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1,200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万円の減</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a:t>
          </a:r>
          <a:r>
            <a:rPr kumimoji="1" lang="ja-JP" altLang="en-US" sz="900" b="0" i="0" u="none" strike="noStrike" kern="0" cap="none" spc="0" normalizeH="0" baseline="0" noProof="0">
              <a:ln>
                <a:noFill/>
              </a:ln>
              <a:solidFill>
                <a:prstClr val="black"/>
              </a:solidFill>
              <a:effectLst/>
              <a:uLnTx/>
              <a:uFillTx/>
              <a:latin typeface="+mn-lt"/>
              <a:ea typeface="+mn-ea"/>
              <a:cs typeface="+mn-cs"/>
            </a:rPr>
            <a:t>た。さらに、地方税や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、結果的には、前年度比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低下した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996999B9-C95D-4F37-8BC1-E3F256B53094}"/>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BC776BED-DD88-4D85-B165-76B84F82250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7D1C0C6C-993D-469A-81B0-8F676A73640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F52CC806-2920-4270-A7AB-374CDC251C49}"/>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E71C3032-12C7-430D-B8E6-EB767A055231}"/>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D0E07332-21C6-4D32-8BAE-09B2161D00A1}"/>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1B18E653-374F-4F81-9FF0-BAD9351659F3}"/>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BADC56AA-368D-468D-B270-FA0DB2D84E36}"/>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173D1772-1F35-465D-B040-EB11F1179249}"/>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4CD0F733-18B8-4D80-87A6-D7B2FB66CC09}"/>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1E79D7EB-D32C-4DB0-8D32-807B73104524}"/>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549477CC-10BF-4BAF-BA64-A668BC203E56}"/>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A21704D6-74B5-4A96-9C65-37E3B280C997}"/>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FD611F78-C9D2-4888-8BC8-F0915629C9FE}"/>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953DB0A0-7B07-4C46-916D-5081DBD18322}"/>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FC664E70-46C6-44D9-96B6-1CB834998BB5}"/>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72D54E1F-21C5-41A9-B6EE-97F10E426DA2}"/>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CB26E31-412C-4D9B-939A-C9477EF99C9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97659B4F-F510-44A7-85E9-B82D1EA90457}"/>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E3906A9A-13C7-436B-ACC6-4F9D7DC5F716}"/>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E3E08994-BF88-485E-9C9C-878992B417BB}"/>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39369CB0-BD04-47C3-B9CC-01862AAA5504}"/>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DEBDC414-D378-4EE3-8936-07AD3D06C91C}"/>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127000</xdr:rowOff>
    </xdr:to>
    <xdr:cxnSp macro="">
      <xdr:nvCxnSpPr>
        <xdr:cNvPr id="192" name="直線コネクタ 191">
          <a:extLst>
            <a:ext uri="{FF2B5EF4-FFF2-40B4-BE49-F238E27FC236}">
              <a16:creationId xmlns:a16="http://schemas.microsoft.com/office/drawing/2014/main" id="{A680C901-180C-4D74-99A7-2B58135212B1}"/>
            </a:ext>
          </a:extLst>
        </xdr:cNvPr>
        <xdr:cNvCxnSpPr/>
      </xdr:nvCxnSpPr>
      <xdr:spPr>
        <a:xfrm flipV="1">
          <a:off x="3987800" y="96792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21860DC0-E495-4BA2-962F-9D4B9CA224A6}"/>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3D282EE6-7F91-4A36-B6BC-76A7B45418CF}"/>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127000</xdr:rowOff>
    </xdr:to>
    <xdr:cxnSp macro="">
      <xdr:nvCxnSpPr>
        <xdr:cNvPr id="195" name="直線コネクタ 194">
          <a:extLst>
            <a:ext uri="{FF2B5EF4-FFF2-40B4-BE49-F238E27FC236}">
              <a16:creationId xmlns:a16="http://schemas.microsoft.com/office/drawing/2014/main" id="{0F21221C-8B46-4E53-A490-8E50F86B4454}"/>
            </a:ext>
          </a:extLst>
        </xdr:cNvPr>
        <xdr:cNvCxnSpPr/>
      </xdr:nvCxnSpPr>
      <xdr:spPr>
        <a:xfrm>
          <a:off x="3098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CDF515B1-D793-4FBC-B0A8-346BC0DF2E55}"/>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8E6D73C0-20D5-404C-BC50-F5EAF37C5492}"/>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58</xdr:row>
      <xdr:rowOff>29028</xdr:rowOff>
    </xdr:to>
    <xdr:cxnSp macro="">
      <xdr:nvCxnSpPr>
        <xdr:cNvPr id="198" name="直線コネクタ 197">
          <a:extLst>
            <a:ext uri="{FF2B5EF4-FFF2-40B4-BE49-F238E27FC236}">
              <a16:creationId xmlns:a16="http://schemas.microsoft.com/office/drawing/2014/main" id="{71EC894A-24A7-48E1-8074-02E8D8DB7937}"/>
            </a:ext>
          </a:extLst>
        </xdr:cNvPr>
        <xdr:cNvCxnSpPr/>
      </xdr:nvCxnSpPr>
      <xdr:spPr>
        <a:xfrm flipV="1">
          <a:off x="2209800" y="966288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C38AA88A-9CAB-4889-92FA-13934FA7E6A9}"/>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43D740D3-6955-4E63-B6A2-93DB30CB34A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D39B3ED5-8B00-44FF-985A-B8F8DA725114}"/>
            </a:ext>
          </a:extLst>
        </xdr:cNvPr>
        <xdr:cNvCxnSpPr/>
      </xdr:nvCxnSpPr>
      <xdr:spPr>
        <a:xfrm flipV="1">
          <a:off x="1320800" y="9973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CA29B1C7-D32F-42EF-9521-2CF19981129A}"/>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FE3851F0-AEE8-42E8-9008-934CA330E421}"/>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24BF35B2-E82B-417E-A9DB-B7CEC0B68AC3}"/>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DA5BAABF-E262-4040-929E-45E4461EE914}"/>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BAAE8A4A-4080-435F-882D-A3FB437FFEA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A3F03A9A-7B7E-4A15-8580-258D0789E64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BB7E601B-FB66-42F0-A2ED-12625D0D33A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2B6BA0E2-2DA0-4EB9-B54C-B79DE9E9A00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3631130A-920F-4CD3-A44D-036EA63E345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1" name="楕円 210">
          <a:extLst>
            <a:ext uri="{FF2B5EF4-FFF2-40B4-BE49-F238E27FC236}">
              <a16:creationId xmlns:a16="http://schemas.microsoft.com/office/drawing/2014/main" id="{ADEC9090-11E3-413D-A55A-25DCA1FF0269}"/>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2" name="扶助費該当値テキスト">
          <a:extLst>
            <a:ext uri="{FF2B5EF4-FFF2-40B4-BE49-F238E27FC236}">
              <a16:creationId xmlns:a16="http://schemas.microsoft.com/office/drawing/2014/main" id="{8E4F0165-0BF8-4569-8391-53377489EB75}"/>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a:extLst>
            <a:ext uri="{FF2B5EF4-FFF2-40B4-BE49-F238E27FC236}">
              <a16:creationId xmlns:a16="http://schemas.microsoft.com/office/drawing/2014/main" id="{0C91CFBD-4531-4A15-9B28-D4929CD1F237}"/>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a:extLst>
            <a:ext uri="{FF2B5EF4-FFF2-40B4-BE49-F238E27FC236}">
              <a16:creationId xmlns:a16="http://schemas.microsoft.com/office/drawing/2014/main" id="{8AF90C6A-12E9-4136-B0D5-307712D0AF2E}"/>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a:extLst>
            <a:ext uri="{FF2B5EF4-FFF2-40B4-BE49-F238E27FC236}">
              <a16:creationId xmlns:a16="http://schemas.microsoft.com/office/drawing/2014/main" id="{2A769141-26EE-46CC-B1F8-2AE9A68E141A}"/>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6" name="テキスト ボックス 215">
          <a:extLst>
            <a:ext uri="{FF2B5EF4-FFF2-40B4-BE49-F238E27FC236}">
              <a16:creationId xmlns:a16="http://schemas.microsoft.com/office/drawing/2014/main" id="{0A023241-1286-4256-8C55-6EBE02C430E1}"/>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a:extLst>
            <a:ext uri="{FF2B5EF4-FFF2-40B4-BE49-F238E27FC236}">
              <a16:creationId xmlns:a16="http://schemas.microsoft.com/office/drawing/2014/main" id="{6B8C2838-9122-42C0-9E2F-8A28F5882F7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67684ADB-982C-40D4-91A6-011D29A33711}"/>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a:extLst>
            <a:ext uri="{FF2B5EF4-FFF2-40B4-BE49-F238E27FC236}">
              <a16:creationId xmlns:a16="http://schemas.microsoft.com/office/drawing/2014/main" id="{EA5EFB79-C157-418F-82E3-707CDBE94889}"/>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D0CE132E-5311-408E-889A-D9CD392422D9}"/>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DA6253AA-22F0-4A50-9567-C1E161240F0A}"/>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17E34FD-B0E2-4869-A096-93C3EDF8276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D2F39935-019A-44EF-9803-91FEE7E6127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E4E73EAA-190F-4856-958D-28F7064E7EEE}"/>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C46A4D21-0A3A-4A66-8EFE-9AF4F9E80DDC}"/>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B567FCF3-CD64-477D-91F4-581CA7AAD40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1C38C85E-CAB4-43AB-ABF1-7FD4A80BEA9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97F7D1D1-1D5C-42B1-AD75-F1D7005D4296}"/>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3D746955-F7A9-4187-9E5C-0CF0B7EC3FCF}"/>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7A9FEE72-3386-4B12-A84D-88738F4304E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EE842646-55FF-4DBA-9D8D-DF3A8A7DAEF8}"/>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その他の動向としては繰出金が大きく影響している。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国民健康保険</a:t>
          </a:r>
          <a:r>
            <a:rPr kumimoji="1" lang="ja-JP" altLang="ja-JP" sz="900" b="0" i="0" u="none" strike="noStrike" kern="0" cap="none" spc="0" normalizeH="0" baseline="0" noProof="0">
              <a:ln>
                <a:noFill/>
              </a:ln>
              <a:solidFill>
                <a:prstClr val="black"/>
              </a:solidFill>
              <a:effectLst/>
              <a:uLnTx/>
              <a:uFillTx/>
              <a:latin typeface="+mn-lt"/>
              <a:ea typeface="+mn-ea"/>
              <a:cs typeface="+mn-cs"/>
            </a:rPr>
            <a:t>、介護</a:t>
          </a:r>
          <a:r>
            <a:rPr kumimoji="1" lang="ja-JP" altLang="en-US" sz="900" b="0" i="0" u="none" strike="noStrike" kern="0" cap="none" spc="0" normalizeH="0" baseline="0" noProof="0">
              <a:ln>
                <a:noFill/>
              </a:ln>
              <a:solidFill>
                <a:prstClr val="black"/>
              </a:solidFill>
              <a:effectLst/>
              <a:uLnTx/>
              <a:uFillTx/>
              <a:latin typeface="+mn-lt"/>
              <a:ea typeface="+mn-ea"/>
              <a:cs typeface="+mn-cs"/>
            </a:rPr>
            <a:t>保険</a:t>
          </a:r>
          <a:r>
            <a:rPr kumimoji="1" lang="ja-JP" altLang="ja-JP" sz="900" b="0" i="0" u="none" strike="noStrike" kern="0" cap="none" spc="0" normalizeH="0" baseline="0" noProof="0">
              <a:ln>
                <a:noFill/>
              </a:ln>
              <a:solidFill>
                <a:prstClr val="black"/>
              </a:solidFill>
              <a:effectLst/>
              <a:uLnTx/>
              <a:uFillTx/>
              <a:latin typeface="+mn-lt"/>
              <a:ea typeface="+mn-ea"/>
              <a:cs typeface="+mn-cs"/>
            </a:rPr>
            <a:t>、後期</a:t>
          </a:r>
          <a:r>
            <a:rPr kumimoji="1" lang="ja-JP" altLang="en-US" sz="900" b="0" i="0" u="none" strike="noStrike" kern="0" cap="none" spc="0" normalizeH="0" baseline="0" noProof="0">
              <a:ln>
                <a:noFill/>
              </a:ln>
              <a:solidFill>
                <a:prstClr val="black"/>
              </a:solidFill>
              <a:effectLst/>
              <a:uLnTx/>
              <a:uFillTx/>
              <a:latin typeface="+mn-lt"/>
              <a:ea typeface="+mn-ea"/>
              <a:cs typeface="+mn-cs"/>
            </a:rPr>
            <a:t>高齢者医療保険の</a:t>
          </a:r>
          <a:r>
            <a:rPr kumimoji="1" lang="ja-JP" altLang="ja-JP" sz="900" b="0" i="0" u="none" strike="noStrike" kern="0" cap="none" spc="0" normalizeH="0" baseline="0" noProof="0">
              <a:ln>
                <a:noFill/>
              </a:ln>
              <a:solidFill>
                <a:prstClr val="black"/>
              </a:solidFill>
              <a:effectLst/>
              <a:uLnTx/>
              <a:uFillTx/>
              <a:latin typeface="+mn-lt"/>
              <a:ea typeface="+mn-ea"/>
              <a:cs typeface="+mn-cs"/>
            </a:rPr>
            <a:t>保険給付の増減や下水道使用料の増減等、その年において様々な影響がありつつも、ここ数年</a:t>
          </a:r>
          <a:r>
            <a:rPr kumimoji="1" lang="ja-JP" altLang="en-US" sz="900" b="0" i="0" u="none" strike="noStrike" kern="0" cap="none" spc="0" normalizeH="0" baseline="0" noProof="0">
              <a:ln>
                <a:noFill/>
              </a:ln>
              <a:solidFill>
                <a:prstClr val="black"/>
              </a:solidFill>
              <a:effectLst/>
              <a:uLnTx/>
              <a:uFillTx/>
              <a:latin typeface="+mn-lt"/>
              <a:ea typeface="+mn-ea"/>
              <a:cs typeface="+mn-cs"/>
            </a:rPr>
            <a:t>概ね</a:t>
          </a:r>
          <a:r>
            <a:rPr kumimoji="1" lang="ja-JP" altLang="ja-JP" sz="900" b="0" i="0" u="none" strike="noStrike" kern="0" cap="none" spc="0" normalizeH="0" baseline="0" noProof="0">
              <a:ln>
                <a:noFill/>
              </a:ln>
              <a:solidFill>
                <a:prstClr val="black"/>
              </a:solidFill>
              <a:effectLst/>
              <a:uLnTx/>
              <a:uFillTx/>
              <a:latin typeface="+mn-lt"/>
              <a:ea typeface="+mn-ea"/>
              <a:cs typeface="+mn-cs"/>
            </a:rPr>
            <a:t>横ばいとなっている。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介護保険特別会計に係る繰出金は減、国民健康保険特別会計に係る繰出金についても微増に留まったが、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下水</a:t>
          </a:r>
          <a:r>
            <a:rPr kumimoji="1" lang="ja-JP" altLang="en-US" sz="900" b="0" i="0" u="none" strike="noStrike" kern="0" cap="none" spc="0" normalizeH="0" baseline="0" noProof="0">
              <a:ln>
                <a:noFill/>
              </a:ln>
              <a:solidFill>
                <a:prstClr val="black"/>
              </a:solidFill>
              <a:effectLst/>
              <a:uLnTx/>
              <a:uFillTx/>
              <a:latin typeface="+mn-lt"/>
              <a:ea typeface="+mn-ea"/>
              <a:cs typeface="+mn-cs"/>
            </a:rPr>
            <a:t>道事業会計・後期高齢者医療特別会計</a:t>
          </a:r>
          <a:r>
            <a:rPr kumimoji="1" lang="ja-JP" altLang="ja-JP" sz="900" b="0" i="0" u="none" strike="noStrike" kern="0" cap="none" spc="0" normalizeH="0" baseline="0" noProof="0">
              <a:ln>
                <a:noFill/>
              </a:ln>
              <a:solidFill>
                <a:prstClr val="black"/>
              </a:solidFill>
              <a:effectLst/>
              <a:uLnTx/>
              <a:uFillTx/>
              <a:latin typeface="+mn-lt"/>
              <a:ea typeface="+mn-ea"/>
              <a:cs typeface="+mn-cs"/>
            </a:rPr>
            <a:t>に</a:t>
          </a:r>
          <a:r>
            <a:rPr kumimoji="1" lang="ja-JP" altLang="en-US" sz="900" b="0" i="0" u="none" strike="noStrike" kern="0" cap="none" spc="0" normalizeH="0" baseline="0" noProof="0">
              <a:ln>
                <a:noFill/>
              </a:ln>
              <a:solidFill>
                <a:prstClr val="black"/>
              </a:solidFill>
              <a:effectLst/>
              <a:uLnTx/>
              <a:uFillTx/>
              <a:latin typeface="+mn-lt"/>
              <a:ea typeface="+mn-ea"/>
              <a:cs typeface="+mn-cs"/>
            </a:rPr>
            <a:t>係る繰出金が増となったことで、</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経常経費充当一般財源</a:t>
          </a:r>
          <a:r>
            <a:rPr kumimoji="1" lang="ja-JP" altLang="en-US" sz="900" b="0" i="0" u="none" strike="noStrike" kern="0" cap="none" spc="0" normalizeH="0" baseline="0" noProof="0">
              <a:ln>
                <a:noFill/>
              </a:ln>
              <a:solidFill>
                <a:prstClr val="black"/>
              </a:solidFill>
              <a:effectLst/>
              <a:uLnTx/>
              <a:uFillTx/>
              <a:latin typeface="+mn-lt"/>
              <a:ea typeface="+mn-ea"/>
              <a:cs typeface="+mn-cs"/>
            </a:rPr>
            <a:t>が増となった。一方、地方税や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の増加に留まった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1216A1B-6EF0-46D0-9C80-814991FAF80F}"/>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906632D4-53B7-498A-BC9A-A1C990C66D6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500340C1-D7D4-4674-A7DE-5F415FF3D73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96706B52-47BF-40C2-8FB6-A0C472BAF285}"/>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9BB60D50-E915-4A98-8A18-7DD73568410E}"/>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8BD0FF0C-B10A-4936-B40D-43F08E3ED301}"/>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FA1F51BC-1165-45FC-9F03-0068F0D2FC9A}"/>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56CAC25D-269E-4B94-873F-6F4FED3B98D8}"/>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8D6DBECC-E99C-4870-ABD2-F699A0D290FE}"/>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1458CE6-E0A3-4CF5-A05F-68517B50ADFD}"/>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8A5B2DF0-127E-4EFC-8831-74A6D1F4AA5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86B01716-3C2E-4536-9573-FB0F34D38833}"/>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653755D7-B252-4B76-AF70-C9911F07F32F}"/>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A10F414D-FDEE-48C6-B18E-30A522D9C7C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13E92435-CA04-4982-A995-F8649D78BA0D}"/>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2F1F290C-840C-4DEE-B43C-4871947785AE}"/>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F62A28EC-9241-49D1-BBEE-F9BBB28907B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1214891D-D268-45B8-9938-596307DB799B}"/>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BAD91A5-29A5-45F4-A2C0-4BE0AC880766}"/>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9CE3C5B4-4E64-4E03-9808-31BF4532B58C}"/>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783124C-E695-44B9-95C3-6DE4D8D75F6F}"/>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39370</xdr:rowOff>
    </xdr:to>
    <xdr:cxnSp macro="">
      <xdr:nvCxnSpPr>
        <xdr:cNvPr id="253" name="直線コネクタ 252">
          <a:extLst>
            <a:ext uri="{FF2B5EF4-FFF2-40B4-BE49-F238E27FC236}">
              <a16:creationId xmlns:a16="http://schemas.microsoft.com/office/drawing/2014/main" id="{F66C612D-5AC0-492E-90C3-5E7A643A0CA2}"/>
            </a:ext>
          </a:extLst>
        </xdr:cNvPr>
        <xdr:cNvCxnSpPr/>
      </xdr:nvCxnSpPr>
      <xdr:spPr>
        <a:xfrm>
          <a:off x="15671800" y="978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7675A2BB-21F4-49DD-BD6E-FEDBBE5F2562}"/>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A8C1F8B1-2A75-4259-9E51-0E494E8729AA}"/>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100330</xdr:rowOff>
    </xdr:to>
    <xdr:cxnSp macro="">
      <xdr:nvCxnSpPr>
        <xdr:cNvPr id="256" name="直線コネクタ 255">
          <a:extLst>
            <a:ext uri="{FF2B5EF4-FFF2-40B4-BE49-F238E27FC236}">
              <a16:creationId xmlns:a16="http://schemas.microsoft.com/office/drawing/2014/main" id="{0DB0DF96-B0B1-4C77-981F-273EE83B4041}"/>
            </a:ext>
          </a:extLst>
        </xdr:cNvPr>
        <xdr:cNvCxnSpPr/>
      </xdr:nvCxnSpPr>
      <xdr:spPr>
        <a:xfrm flipV="1">
          <a:off x="14782800" y="978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4AA840D5-65D4-4B31-8589-B51B93FC654C}"/>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8" name="テキスト ボックス 257">
          <a:extLst>
            <a:ext uri="{FF2B5EF4-FFF2-40B4-BE49-F238E27FC236}">
              <a16:creationId xmlns:a16="http://schemas.microsoft.com/office/drawing/2014/main" id="{E34A4D69-1BAD-4F9F-8BB6-BA7453D8BAB2}"/>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100330</xdr:rowOff>
    </xdr:to>
    <xdr:cxnSp macro="">
      <xdr:nvCxnSpPr>
        <xdr:cNvPr id="259" name="直線コネクタ 258">
          <a:extLst>
            <a:ext uri="{FF2B5EF4-FFF2-40B4-BE49-F238E27FC236}">
              <a16:creationId xmlns:a16="http://schemas.microsoft.com/office/drawing/2014/main" id="{711D2A87-DAA4-41CF-A0D5-EA98DD7F8856}"/>
            </a:ext>
          </a:extLst>
        </xdr:cNvPr>
        <xdr:cNvCxnSpPr/>
      </xdr:nvCxnSpPr>
      <xdr:spPr>
        <a:xfrm>
          <a:off x="13893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48154A2E-67A4-48AC-830D-F35E96903C13}"/>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A6EAA74D-99E1-40D1-A1B5-F58987EB9576}"/>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77470</xdr:rowOff>
    </xdr:to>
    <xdr:cxnSp macro="">
      <xdr:nvCxnSpPr>
        <xdr:cNvPr id="262" name="直線コネクタ 261">
          <a:extLst>
            <a:ext uri="{FF2B5EF4-FFF2-40B4-BE49-F238E27FC236}">
              <a16:creationId xmlns:a16="http://schemas.microsoft.com/office/drawing/2014/main" id="{999E1D78-785F-4B5C-B355-ED6C5881534F}"/>
            </a:ext>
          </a:extLst>
        </xdr:cNvPr>
        <xdr:cNvCxnSpPr/>
      </xdr:nvCxnSpPr>
      <xdr:spPr>
        <a:xfrm flipV="1">
          <a:off x="13004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13F2356C-5ADC-48EB-AA7D-6F730DB2FCBC}"/>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8E56514-B86A-48E1-8FDA-472C906F0B52}"/>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B9F5F26E-535D-4156-B049-E6E5B78E8FEF}"/>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5CCCD91A-96E4-41E3-855A-260CBB724EEF}"/>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0DB4D4F-8CC6-4576-9E0A-56FA01A7D16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25D4017D-1B08-46E3-8E1F-9DD3E4536F1D}"/>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E7C2F972-DAE7-4668-879F-421FA2E233C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ED990C45-CFF6-487C-AD25-F7256930631D}"/>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42D2CF43-F988-4BA6-AD19-656A96DDFFE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72" name="楕円 271">
          <a:extLst>
            <a:ext uri="{FF2B5EF4-FFF2-40B4-BE49-F238E27FC236}">
              <a16:creationId xmlns:a16="http://schemas.microsoft.com/office/drawing/2014/main" id="{04878A3A-E2A6-4C22-9734-1D73A6F0AD58}"/>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73" name="その他該当値テキスト">
          <a:extLst>
            <a:ext uri="{FF2B5EF4-FFF2-40B4-BE49-F238E27FC236}">
              <a16:creationId xmlns:a16="http://schemas.microsoft.com/office/drawing/2014/main" id="{5691548E-4BD2-42D0-B4F9-00007AB62F4A}"/>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4" name="楕円 273">
          <a:extLst>
            <a:ext uri="{FF2B5EF4-FFF2-40B4-BE49-F238E27FC236}">
              <a16:creationId xmlns:a16="http://schemas.microsoft.com/office/drawing/2014/main" id="{385C8F86-F34B-4445-B382-10C02889DF18}"/>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75" name="テキスト ボックス 274">
          <a:extLst>
            <a:ext uri="{FF2B5EF4-FFF2-40B4-BE49-F238E27FC236}">
              <a16:creationId xmlns:a16="http://schemas.microsoft.com/office/drawing/2014/main" id="{EE4F903C-0E59-4EC3-9C2F-B4CB64DF5FA7}"/>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6" name="楕円 275">
          <a:extLst>
            <a:ext uri="{FF2B5EF4-FFF2-40B4-BE49-F238E27FC236}">
              <a16:creationId xmlns:a16="http://schemas.microsoft.com/office/drawing/2014/main" id="{3C57C608-6970-4B44-B389-E7258B09CBB3}"/>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34D8040F-5696-4B55-BE4D-84FDE0E724B1}"/>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8" name="楕円 277">
          <a:extLst>
            <a:ext uri="{FF2B5EF4-FFF2-40B4-BE49-F238E27FC236}">
              <a16:creationId xmlns:a16="http://schemas.microsoft.com/office/drawing/2014/main" id="{3D1C05CE-FDAE-48BB-842A-1A5A1A796C88}"/>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9" name="テキスト ボックス 278">
          <a:extLst>
            <a:ext uri="{FF2B5EF4-FFF2-40B4-BE49-F238E27FC236}">
              <a16:creationId xmlns:a16="http://schemas.microsoft.com/office/drawing/2014/main" id="{6157E5FE-F116-428E-B3A0-884A821190BC}"/>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0" name="楕円 279">
          <a:extLst>
            <a:ext uri="{FF2B5EF4-FFF2-40B4-BE49-F238E27FC236}">
              <a16:creationId xmlns:a16="http://schemas.microsoft.com/office/drawing/2014/main" id="{AE39B540-86D4-4CE9-8A57-0A6B71736C6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81" name="テキスト ボックス 280">
          <a:extLst>
            <a:ext uri="{FF2B5EF4-FFF2-40B4-BE49-F238E27FC236}">
              <a16:creationId xmlns:a16="http://schemas.microsoft.com/office/drawing/2014/main" id="{0A593184-6984-483D-9FED-220DFB2FD827}"/>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1F29D901-3AE6-4ED8-A345-50CA069DDF4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5632C13D-984C-4381-96E8-7EEAF6674184}"/>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7689FB7B-B29C-420F-AD41-F51A600010A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41F0147A-E597-4D7C-822A-26E5CEAA19A5}"/>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93D3DF75-82B7-45A4-AB28-058C63F6765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5C8F1018-20E6-4A1F-B98E-FEB7E72AAF48}"/>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6266A53E-B560-4B15-89EC-24603D8A6049}"/>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C853A74F-F62D-4BE4-AE45-5FD1A5A8084D}"/>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BE447924-3948-49A4-8C2A-78DCE3898FBA}"/>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DCA742C5-28E6-4900-B68A-325BF4F2CD4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6F45DD5C-E0C2-42D4-9267-9FFB49B08BD7}"/>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高齢者医療費助成等の増により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経常経費が</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し、経常経費充当一般財源は</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180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が、地方税や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となった結果、</a:t>
          </a:r>
          <a:r>
            <a:rPr kumimoji="1" lang="en-US" altLang="ja-JP" sz="900" b="0" i="0" u="none" strike="noStrike" kern="0" cap="none" spc="0" normalizeH="0" baseline="0" noProof="0">
              <a:ln>
                <a:noFill/>
              </a:ln>
              <a:solidFill>
                <a:prstClr val="black"/>
              </a:solidFill>
              <a:effectLst/>
              <a:uLnTx/>
              <a:uFillTx/>
              <a:latin typeface="+mn-lt"/>
              <a:ea typeface="+mn-ea"/>
              <a:cs typeface="+mn-cs"/>
            </a:rPr>
            <a:t>0.1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改善した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AAF40437-C596-493D-BF3B-AD443BC5ACB9}"/>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6C580DEF-B36C-485B-B96D-DDE0BC2A30D8}"/>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520DF45D-9BB1-45FB-A1B9-0BD3368A3BD4}"/>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CAF90910-3066-48E7-A43D-0513B489EDF1}"/>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923B70EC-A20F-41AD-9347-958EB8042EDB}"/>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9966ECF-B94F-4548-AF65-10609D4B040B}"/>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E6689148-A5ED-4D93-8FCA-74E68518D15C}"/>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D347B521-8D60-42CC-A692-B611B1BDA1BB}"/>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135B6C-20FF-4AD2-ACD3-49F4F192A601}"/>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21BD49C6-6DBF-4551-B5C5-D550703B5CBB}"/>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2DFDC453-DF54-4A51-9CB4-CA2B9CFF89AA}"/>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AC874538-F72C-4227-93D7-BC8D95557C9F}"/>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507407F7-B5CC-44F2-9BCE-8AD7D0B28B11}"/>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20F05CF4-CDE7-4DD8-92AF-211A9D9B5FCC}"/>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F8EA6EF5-996B-4D4D-A17B-44F8AECE195C}"/>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1D7FD713-A38B-49A1-8659-A8348267CC16}"/>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D0D3A23A-2987-4A24-95C4-B259C611E4A3}"/>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6E172F9-44CD-4B23-8904-A5FD6059DEA7}"/>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B55DBAB2-E1D1-44E1-B7D7-17579235B5D5}"/>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C8D1671C-C02F-45F2-AC5D-9FFC22A406CA}"/>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8FCA5316-AAF8-490F-9AED-41389470C81F}"/>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53D3769A-6E1F-4A1C-B2C2-BDF5B813D955}"/>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DA872177-192F-4681-8D6B-1622B1760B6D}"/>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125367</xdr:rowOff>
    </xdr:from>
    <xdr:to>
      <xdr:col>82</xdr:col>
      <xdr:colOff>107950</xdr:colOff>
      <xdr:row>39</xdr:row>
      <xdr:rowOff>131899</xdr:rowOff>
    </xdr:to>
    <xdr:cxnSp macro="">
      <xdr:nvCxnSpPr>
        <xdr:cNvPr id="316" name="直線コネクタ 315">
          <a:extLst>
            <a:ext uri="{FF2B5EF4-FFF2-40B4-BE49-F238E27FC236}">
              <a16:creationId xmlns:a16="http://schemas.microsoft.com/office/drawing/2014/main" id="{94F762E8-9945-40B3-AE46-4004FE989B08}"/>
            </a:ext>
          </a:extLst>
        </xdr:cNvPr>
        <xdr:cNvCxnSpPr/>
      </xdr:nvCxnSpPr>
      <xdr:spPr>
        <a:xfrm flipV="1">
          <a:off x="15671800" y="68119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B76F6161-A56A-40D6-8A20-DBE5A62D50C7}"/>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8D16EE91-F6A5-4576-9D3D-285C7C22D70A}"/>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131899</xdr:rowOff>
    </xdr:from>
    <xdr:to>
      <xdr:col>78</xdr:col>
      <xdr:colOff>69850</xdr:colOff>
      <xdr:row>40</xdr:row>
      <xdr:rowOff>149860</xdr:rowOff>
    </xdr:to>
    <xdr:cxnSp macro="">
      <xdr:nvCxnSpPr>
        <xdr:cNvPr id="319" name="直線コネクタ 318">
          <a:extLst>
            <a:ext uri="{FF2B5EF4-FFF2-40B4-BE49-F238E27FC236}">
              <a16:creationId xmlns:a16="http://schemas.microsoft.com/office/drawing/2014/main" id="{79F09D60-5E31-4DDA-9830-FD557E44DB93}"/>
            </a:ext>
          </a:extLst>
        </xdr:cNvPr>
        <xdr:cNvCxnSpPr/>
      </xdr:nvCxnSpPr>
      <xdr:spPr>
        <a:xfrm flipV="1">
          <a:off x="14782800" y="6818449"/>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897973A-4A2E-45B9-8E23-D819775E1D89}"/>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id="{5D27E249-B3E6-4129-9BCB-AB1A99F96078}"/>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51888</xdr:rowOff>
    </xdr:from>
    <xdr:to>
      <xdr:col>73</xdr:col>
      <xdr:colOff>180975</xdr:colOff>
      <xdr:row>40</xdr:row>
      <xdr:rowOff>149860</xdr:rowOff>
    </xdr:to>
    <xdr:cxnSp macro="">
      <xdr:nvCxnSpPr>
        <xdr:cNvPr id="322" name="直線コネクタ 321">
          <a:extLst>
            <a:ext uri="{FF2B5EF4-FFF2-40B4-BE49-F238E27FC236}">
              <a16:creationId xmlns:a16="http://schemas.microsoft.com/office/drawing/2014/main" id="{4D1A581A-8F26-4DAB-82DA-36777931BA13}"/>
            </a:ext>
          </a:extLst>
        </xdr:cNvPr>
        <xdr:cNvCxnSpPr/>
      </xdr:nvCxnSpPr>
      <xdr:spPr>
        <a:xfrm>
          <a:off x="13893800" y="690988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ADCFFC82-1ADE-4183-8DE6-9704E8C4D13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id="{06D1E86D-1EA3-407C-951B-8BDC96093917}"/>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51888</xdr:rowOff>
    </xdr:from>
    <xdr:to>
      <xdr:col>69</xdr:col>
      <xdr:colOff>92075</xdr:colOff>
      <xdr:row>40</xdr:row>
      <xdr:rowOff>123734</xdr:rowOff>
    </xdr:to>
    <xdr:cxnSp macro="">
      <xdr:nvCxnSpPr>
        <xdr:cNvPr id="325" name="直線コネクタ 324">
          <a:extLst>
            <a:ext uri="{FF2B5EF4-FFF2-40B4-BE49-F238E27FC236}">
              <a16:creationId xmlns:a16="http://schemas.microsoft.com/office/drawing/2014/main" id="{57C87127-0028-43C9-8EF8-6CC18B263B3C}"/>
            </a:ext>
          </a:extLst>
        </xdr:cNvPr>
        <xdr:cNvCxnSpPr/>
      </xdr:nvCxnSpPr>
      <xdr:spPr>
        <a:xfrm flipV="1">
          <a:off x="13004800" y="69098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45D74EA7-D557-441D-80B3-340BF8065F38}"/>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7CB8D117-6251-4F7A-B272-B6D55E4E6D8F}"/>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B4D71F5B-CFB4-4654-B098-44E423030BED}"/>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4EE96284-2741-488A-BC5C-BAA0F08521D2}"/>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14DC40C9-E8B9-4BC0-A942-88C1F82E66F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CAFE385C-E58C-4E59-A9E9-2E85DBA55BB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9E57B237-8F7C-43E7-A415-AF3A948C5789}"/>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3F9F300E-29EA-48B1-B1FE-7FD6A390BE72}"/>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CCDDD536-C6C5-4365-A4DA-10D5DC572F5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74567</xdr:rowOff>
    </xdr:from>
    <xdr:to>
      <xdr:col>82</xdr:col>
      <xdr:colOff>158750</xdr:colOff>
      <xdr:row>40</xdr:row>
      <xdr:rowOff>4717</xdr:rowOff>
    </xdr:to>
    <xdr:sp macro="" textlink="">
      <xdr:nvSpPr>
        <xdr:cNvPr id="335" name="楕円 334">
          <a:extLst>
            <a:ext uri="{FF2B5EF4-FFF2-40B4-BE49-F238E27FC236}">
              <a16:creationId xmlns:a16="http://schemas.microsoft.com/office/drawing/2014/main" id="{06B5CDC0-C490-420A-A5DE-EB2B5A4EA203}"/>
            </a:ext>
          </a:extLst>
        </xdr:cNvPr>
        <xdr:cNvSpPr/>
      </xdr:nvSpPr>
      <xdr:spPr>
        <a:xfrm>
          <a:off x="164592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46644</xdr:rowOff>
    </xdr:from>
    <xdr:ext cx="762000" cy="259045"/>
    <xdr:sp macro="" textlink="">
      <xdr:nvSpPr>
        <xdr:cNvPr id="336" name="補助費等該当値テキスト">
          <a:extLst>
            <a:ext uri="{FF2B5EF4-FFF2-40B4-BE49-F238E27FC236}">
              <a16:creationId xmlns:a16="http://schemas.microsoft.com/office/drawing/2014/main" id="{22B70B08-336B-485D-99F1-29663C397B5E}"/>
            </a:ext>
          </a:extLst>
        </xdr:cNvPr>
        <xdr:cNvSpPr txBox="1"/>
      </xdr:nvSpPr>
      <xdr:spPr>
        <a:xfrm>
          <a:off x="16598900" y="67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81099</xdr:rowOff>
    </xdr:from>
    <xdr:to>
      <xdr:col>78</xdr:col>
      <xdr:colOff>120650</xdr:colOff>
      <xdr:row>40</xdr:row>
      <xdr:rowOff>11249</xdr:rowOff>
    </xdr:to>
    <xdr:sp macro="" textlink="">
      <xdr:nvSpPr>
        <xdr:cNvPr id="337" name="楕円 336">
          <a:extLst>
            <a:ext uri="{FF2B5EF4-FFF2-40B4-BE49-F238E27FC236}">
              <a16:creationId xmlns:a16="http://schemas.microsoft.com/office/drawing/2014/main" id="{B0F95EE2-6A10-43E1-8445-A7DE94B8F632}"/>
            </a:ext>
          </a:extLst>
        </xdr:cNvPr>
        <xdr:cNvSpPr/>
      </xdr:nvSpPr>
      <xdr:spPr>
        <a:xfrm>
          <a:off x="15621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167476</xdr:rowOff>
    </xdr:from>
    <xdr:ext cx="736600" cy="259045"/>
    <xdr:sp macro="" textlink="">
      <xdr:nvSpPr>
        <xdr:cNvPr id="338" name="テキスト ボックス 337">
          <a:extLst>
            <a:ext uri="{FF2B5EF4-FFF2-40B4-BE49-F238E27FC236}">
              <a16:creationId xmlns:a16="http://schemas.microsoft.com/office/drawing/2014/main" id="{07AD94CC-DD0E-40BA-B346-211CDE18F8FC}"/>
            </a:ext>
          </a:extLst>
        </xdr:cNvPr>
        <xdr:cNvSpPr txBox="1"/>
      </xdr:nvSpPr>
      <xdr:spPr>
        <a:xfrm>
          <a:off x="15290800" y="685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99060</xdr:rowOff>
    </xdr:from>
    <xdr:to>
      <xdr:col>74</xdr:col>
      <xdr:colOff>31750</xdr:colOff>
      <xdr:row>41</xdr:row>
      <xdr:rowOff>29210</xdr:rowOff>
    </xdr:to>
    <xdr:sp macro="" textlink="">
      <xdr:nvSpPr>
        <xdr:cNvPr id="339" name="楕円 338">
          <a:extLst>
            <a:ext uri="{FF2B5EF4-FFF2-40B4-BE49-F238E27FC236}">
              <a16:creationId xmlns:a16="http://schemas.microsoft.com/office/drawing/2014/main" id="{5C7CB428-8B53-4613-9D5B-4A98CC55866D}"/>
            </a:ext>
          </a:extLst>
        </xdr:cNvPr>
        <xdr:cNvSpPr/>
      </xdr:nvSpPr>
      <xdr:spPr>
        <a:xfrm>
          <a:off x="14732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13987</xdr:rowOff>
    </xdr:from>
    <xdr:ext cx="762000" cy="259045"/>
    <xdr:sp macro="" textlink="">
      <xdr:nvSpPr>
        <xdr:cNvPr id="340" name="テキスト ボックス 339">
          <a:extLst>
            <a:ext uri="{FF2B5EF4-FFF2-40B4-BE49-F238E27FC236}">
              <a16:creationId xmlns:a16="http://schemas.microsoft.com/office/drawing/2014/main" id="{E35DAA4A-6F4B-471D-8E5E-B0E2062D9464}"/>
            </a:ext>
          </a:extLst>
        </xdr:cNvPr>
        <xdr:cNvSpPr txBox="1"/>
      </xdr:nvSpPr>
      <xdr:spPr>
        <a:xfrm>
          <a:off x="14401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1088</xdr:rowOff>
    </xdr:from>
    <xdr:to>
      <xdr:col>69</xdr:col>
      <xdr:colOff>142875</xdr:colOff>
      <xdr:row>40</xdr:row>
      <xdr:rowOff>102688</xdr:rowOff>
    </xdr:to>
    <xdr:sp macro="" textlink="">
      <xdr:nvSpPr>
        <xdr:cNvPr id="341" name="楕円 340">
          <a:extLst>
            <a:ext uri="{FF2B5EF4-FFF2-40B4-BE49-F238E27FC236}">
              <a16:creationId xmlns:a16="http://schemas.microsoft.com/office/drawing/2014/main" id="{116EE0C1-4C6F-420F-AAE3-BA93C6A5F754}"/>
            </a:ext>
          </a:extLst>
        </xdr:cNvPr>
        <xdr:cNvSpPr/>
      </xdr:nvSpPr>
      <xdr:spPr>
        <a:xfrm>
          <a:off x="13843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87465</xdr:rowOff>
    </xdr:from>
    <xdr:ext cx="762000" cy="259045"/>
    <xdr:sp macro="" textlink="">
      <xdr:nvSpPr>
        <xdr:cNvPr id="342" name="テキスト ボックス 341">
          <a:extLst>
            <a:ext uri="{FF2B5EF4-FFF2-40B4-BE49-F238E27FC236}">
              <a16:creationId xmlns:a16="http://schemas.microsoft.com/office/drawing/2014/main" id="{283A82D7-B9D1-4504-A96F-5ACE0A68CB9B}"/>
            </a:ext>
          </a:extLst>
        </xdr:cNvPr>
        <xdr:cNvSpPr txBox="1"/>
      </xdr:nvSpPr>
      <xdr:spPr>
        <a:xfrm>
          <a:off x="13512800" y="6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72934</xdr:rowOff>
    </xdr:from>
    <xdr:to>
      <xdr:col>65</xdr:col>
      <xdr:colOff>53975</xdr:colOff>
      <xdr:row>41</xdr:row>
      <xdr:rowOff>3084</xdr:rowOff>
    </xdr:to>
    <xdr:sp macro="" textlink="">
      <xdr:nvSpPr>
        <xdr:cNvPr id="343" name="楕円 342">
          <a:extLst>
            <a:ext uri="{FF2B5EF4-FFF2-40B4-BE49-F238E27FC236}">
              <a16:creationId xmlns:a16="http://schemas.microsoft.com/office/drawing/2014/main" id="{951C3BF1-78A5-4A3C-A896-4B2ABC4BD963}"/>
            </a:ext>
          </a:extLst>
        </xdr:cNvPr>
        <xdr:cNvSpPr/>
      </xdr:nvSpPr>
      <xdr:spPr>
        <a:xfrm>
          <a:off x="12954000" y="69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159311</xdr:rowOff>
    </xdr:from>
    <xdr:ext cx="762000" cy="259045"/>
    <xdr:sp macro="" textlink="">
      <xdr:nvSpPr>
        <xdr:cNvPr id="344" name="テキスト ボックス 343">
          <a:extLst>
            <a:ext uri="{FF2B5EF4-FFF2-40B4-BE49-F238E27FC236}">
              <a16:creationId xmlns:a16="http://schemas.microsoft.com/office/drawing/2014/main" id="{EC2B01F4-1DB9-47EC-91D7-2CA938C0BFD4}"/>
            </a:ext>
          </a:extLst>
        </xdr:cNvPr>
        <xdr:cNvSpPr txBox="1"/>
      </xdr:nvSpPr>
      <xdr:spPr>
        <a:xfrm>
          <a:off x="12623800" y="701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DF024781-4B64-4DDB-B305-82444D35506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9D59719E-304F-406E-94F5-D069239D78F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AA44EC7-749D-4305-9C0A-C9430D86455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2CFA17F2-C5C0-43C0-AC86-E201E09532C8}"/>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3B389539-5947-476D-8DB9-D49E6F4A41B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EB9EA751-44C8-43CB-97E5-45700F5373CA}"/>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ED4FB62A-663C-43DE-857B-237A4AC02AB2}"/>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94D15A00-E965-411D-823A-6B82F241D9B2}"/>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E85BA35B-D72F-441C-AA4E-3C682EB244F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D667DF42-8103-4CC3-B880-4066F61B8DF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790E5FEB-16E5-43C5-A750-E8EC34B71C4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公債費は</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25</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年度でピークを越え、臨時財政対策債以外の通常事業債については、投資的事業の計画、財源調整に十分配慮し最小限の地方債活用に留めている。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年度においては、据置期間経過に伴い償還額そのものが増加したこと</a:t>
          </a:r>
          <a:r>
            <a:rPr kumimoji="1" lang="ja-JP" altLang="en-US" sz="900" b="0" i="0" u="none" strike="noStrike" kern="0" cap="none" spc="0" normalizeH="0" baseline="0" noProof="0">
              <a:ln>
                <a:noFill/>
              </a:ln>
              <a:solidFill>
                <a:prstClr val="black"/>
              </a:solidFill>
              <a:effectLst/>
              <a:uLnTx/>
              <a:uFillTx/>
              <a:latin typeface="+mn-lt"/>
              <a:ea typeface="+mn-ea"/>
              <a:cs typeface="+mn-cs"/>
            </a:rPr>
            <a:t>より経常経費充当一般財源が約</a:t>
          </a:r>
          <a:r>
            <a:rPr kumimoji="1" lang="en-US" altLang="ja-JP" sz="900" b="0" i="0" u="none" strike="noStrike" kern="0" cap="none" spc="0" normalizeH="0" baseline="0" noProof="0">
              <a:ln>
                <a:noFill/>
              </a:ln>
              <a:solidFill>
                <a:prstClr val="black"/>
              </a:solidFill>
              <a:effectLst/>
              <a:uLnTx/>
              <a:uFillTx/>
              <a:latin typeface="+mn-lt"/>
              <a:ea typeface="+mn-ea"/>
              <a:cs typeface="+mn-cs"/>
            </a:rPr>
            <a:t>1,300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万円の増となったが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大幅な増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0.2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の増加で留まった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FE2E6BC3-EFE2-4EB0-ABAF-B7670E85D318}"/>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473DAB72-B501-455E-9027-5F2596C4007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8376FA8C-074E-4327-A527-D01405EC796C}"/>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C740E593-5EEB-4EC0-BDD4-4132FEBFB764}"/>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7647DDD9-2947-4EE4-B89E-B9BEE9967489}"/>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708C7EAD-B144-45EF-A74D-7BCF313BFA9C}"/>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7C24FF65-6BBA-45DD-A324-F92BE179607B}"/>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4C872729-510E-4546-A72B-B5353A8B008C}"/>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77B7C3FA-7DBB-4B9C-ABF1-57EF2613AABD}"/>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44CD1470-5FC8-437D-A366-F03C0AE2AB86}"/>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412B50E9-9D39-44C3-B952-0097FBC321ED}"/>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6278D42D-29B5-4FEB-B9E0-59E005354FBB}"/>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E87D2BB4-B0C3-468B-A707-1EED4FB78A87}"/>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BE063877-CFB5-40BD-AF8A-3820CEEC86F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131DFFCF-EA82-4D82-A3C3-73F76544D884}"/>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5049B502-797A-4240-AC16-FD2C3D89F9FE}"/>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57940339-352D-48EB-9AE0-94231FB4B542}"/>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25DF0C00-2453-4576-9A2B-1D8F8BD0064D}"/>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81280</xdr:rowOff>
    </xdr:to>
    <xdr:cxnSp macro="">
      <xdr:nvCxnSpPr>
        <xdr:cNvPr id="374" name="直線コネクタ 373">
          <a:extLst>
            <a:ext uri="{FF2B5EF4-FFF2-40B4-BE49-F238E27FC236}">
              <a16:creationId xmlns:a16="http://schemas.microsoft.com/office/drawing/2014/main" id="{6C510494-2983-4291-A56D-ADBB41387E85}"/>
            </a:ext>
          </a:extLst>
        </xdr:cNvPr>
        <xdr:cNvCxnSpPr/>
      </xdr:nvCxnSpPr>
      <xdr:spPr>
        <a:xfrm>
          <a:off x="3987800" y="131023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53E2A339-E257-46BF-82D3-3DAB7C4DEFDD}"/>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2343D209-EB62-4F0E-BB06-E1A7F864568F}"/>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99568</xdr:rowOff>
    </xdr:to>
    <xdr:cxnSp macro="">
      <xdr:nvCxnSpPr>
        <xdr:cNvPr id="377" name="直線コネクタ 376">
          <a:extLst>
            <a:ext uri="{FF2B5EF4-FFF2-40B4-BE49-F238E27FC236}">
              <a16:creationId xmlns:a16="http://schemas.microsoft.com/office/drawing/2014/main" id="{5FD90E3F-7FA5-473A-B034-641562B0CF31}"/>
            </a:ext>
          </a:extLst>
        </xdr:cNvPr>
        <xdr:cNvCxnSpPr/>
      </xdr:nvCxnSpPr>
      <xdr:spPr>
        <a:xfrm flipV="1">
          <a:off x="3098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F83C4A6A-B916-4CCA-9C55-C546B32B54DF}"/>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FD09809E-B583-4BDE-AE6D-7F0C8EE9179B}"/>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99568</xdr:rowOff>
    </xdr:to>
    <xdr:cxnSp macro="">
      <xdr:nvCxnSpPr>
        <xdr:cNvPr id="380" name="直線コネクタ 379">
          <a:extLst>
            <a:ext uri="{FF2B5EF4-FFF2-40B4-BE49-F238E27FC236}">
              <a16:creationId xmlns:a16="http://schemas.microsoft.com/office/drawing/2014/main" id="{3C308C3C-54E5-4384-9987-D8C81FC60D83}"/>
            </a:ext>
          </a:extLst>
        </xdr:cNvPr>
        <xdr:cNvCxnSpPr/>
      </xdr:nvCxnSpPr>
      <xdr:spPr>
        <a:xfrm>
          <a:off x="2209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B0C947AE-95D9-4F93-BCFD-42A808CCCBDD}"/>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27A287C3-5820-439E-8AD9-15DAFD2EAFEB}"/>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94996</xdr:rowOff>
    </xdr:to>
    <xdr:cxnSp macro="">
      <xdr:nvCxnSpPr>
        <xdr:cNvPr id="383" name="直線コネクタ 382">
          <a:extLst>
            <a:ext uri="{FF2B5EF4-FFF2-40B4-BE49-F238E27FC236}">
              <a16:creationId xmlns:a16="http://schemas.microsoft.com/office/drawing/2014/main" id="{091645DD-3475-4199-AD37-BDA037A1C51B}"/>
            </a:ext>
          </a:extLst>
        </xdr:cNvPr>
        <xdr:cNvCxnSpPr/>
      </xdr:nvCxnSpPr>
      <xdr:spPr>
        <a:xfrm flipV="1">
          <a:off x="1320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A0FC41D4-8F0C-477C-9093-EA3D096938BF}"/>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1D546B3A-ECFD-48F7-8008-29E907C120AF}"/>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D6DA643D-21F8-4097-BA69-42550F8FE544}"/>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9254D64C-1104-45B5-811F-1043534DF30F}"/>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AD7EDE16-C485-483C-BD3B-CF7959266EE4}"/>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5D1C0BF9-FDBE-4EE3-B325-7B2A228759F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18CB320-2EBA-449B-84D2-FF635893124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755AB819-B6CA-4016-A090-D8DAB329F01C}"/>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828CE031-B7E0-45FB-A4E2-95E9E6AE12A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3" name="楕円 392">
          <a:extLst>
            <a:ext uri="{FF2B5EF4-FFF2-40B4-BE49-F238E27FC236}">
              <a16:creationId xmlns:a16="http://schemas.microsoft.com/office/drawing/2014/main" id="{7B322565-7467-4892-94D1-170FC1177BD2}"/>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4" name="公債費該当値テキスト">
          <a:extLst>
            <a:ext uri="{FF2B5EF4-FFF2-40B4-BE49-F238E27FC236}">
              <a16:creationId xmlns:a16="http://schemas.microsoft.com/office/drawing/2014/main" id="{6D4CCDAB-F348-4620-90DF-1EFB9D58E825}"/>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5" name="楕円 394">
          <a:extLst>
            <a:ext uri="{FF2B5EF4-FFF2-40B4-BE49-F238E27FC236}">
              <a16:creationId xmlns:a16="http://schemas.microsoft.com/office/drawing/2014/main" id="{5DC2CCAD-D908-47F2-A5F9-1EBB8366CD3F}"/>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6" name="テキスト ボックス 395">
          <a:extLst>
            <a:ext uri="{FF2B5EF4-FFF2-40B4-BE49-F238E27FC236}">
              <a16:creationId xmlns:a16="http://schemas.microsoft.com/office/drawing/2014/main" id="{07C0D153-89D9-41A3-A0F5-80DA2DCB7C3F}"/>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7" name="楕円 396">
          <a:extLst>
            <a:ext uri="{FF2B5EF4-FFF2-40B4-BE49-F238E27FC236}">
              <a16:creationId xmlns:a16="http://schemas.microsoft.com/office/drawing/2014/main" id="{F541BEC0-FE6B-4984-8549-D96BEF97B2B5}"/>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8" name="テキスト ボックス 397">
          <a:extLst>
            <a:ext uri="{FF2B5EF4-FFF2-40B4-BE49-F238E27FC236}">
              <a16:creationId xmlns:a16="http://schemas.microsoft.com/office/drawing/2014/main" id="{F5515E87-077C-4D4B-8C83-0DF431F7DBE2}"/>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9" name="楕円 398">
          <a:extLst>
            <a:ext uri="{FF2B5EF4-FFF2-40B4-BE49-F238E27FC236}">
              <a16:creationId xmlns:a16="http://schemas.microsoft.com/office/drawing/2014/main" id="{61B64AF5-40B8-4E8E-8D3A-6BED93FD715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400" name="テキスト ボックス 399">
          <a:extLst>
            <a:ext uri="{FF2B5EF4-FFF2-40B4-BE49-F238E27FC236}">
              <a16:creationId xmlns:a16="http://schemas.microsoft.com/office/drawing/2014/main" id="{207E3159-49E2-4F39-BD5E-1DA8CF8E6E44}"/>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401" name="楕円 400">
          <a:extLst>
            <a:ext uri="{FF2B5EF4-FFF2-40B4-BE49-F238E27FC236}">
              <a16:creationId xmlns:a16="http://schemas.microsoft.com/office/drawing/2014/main" id="{6B7C120F-AD1A-4C99-93AC-C7A478ECFC0D}"/>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402" name="テキスト ボックス 401">
          <a:extLst>
            <a:ext uri="{FF2B5EF4-FFF2-40B4-BE49-F238E27FC236}">
              <a16:creationId xmlns:a16="http://schemas.microsoft.com/office/drawing/2014/main" id="{6C029E33-50F6-4CD4-87CF-2917103F9697}"/>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EE24D22E-1A84-4CCE-8429-A7CA551D501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85547FA8-D65C-4F98-9FE1-C1881AEACEF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47DC6C9B-8A83-416B-B78E-37AA86CD7EE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D8B92667-6BB3-4337-A9F6-AA048F4279AE}"/>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262BBE1F-B966-4A5E-8115-BAAE6C076C23}"/>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7A0A56C1-CF90-4444-AF01-AC66AB945E3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9166ABCB-C753-4B3B-BB91-61E41D6FBA9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22287912-8046-4FE9-93A1-C1A6F390FB0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33AB054B-B078-4F17-9B2A-99664DA6F81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358894AE-38D1-4CA3-AB10-C67C47310B7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2462A4E9-4E84-489F-88CB-FFEA34C3736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公債費以外</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ja-JP" altLang="ja-JP" sz="900" b="0" i="0" u="none" strike="noStrike" kern="0" cap="none" spc="0" normalizeH="0" baseline="0" noProof="0">
              <a:ln>
                <a:noFill/>
              </a:ln>
              <a:solidFill>
                <a:prstClr val="black"/>
              </a:solidFill>
              <a:effectLst/>
              <a:uLnTx/>
              <a:uFillTx/>
              <a:latin typeface="+mn-lt"/>
              <a:ea typeface="+mn-ea"/>
              <a:cs typeface="+mn-cs"/>
            </a:rPr>
            <a:t>類団比較において他団体を大きく上回って推移している。主に補助費等が要因となっているが、次世代育成クーポンを始め中心施策である福祉単独施策の実施による割合が大きく、その他では、</a:t>
          </a:r>
          <a:r>
            <a:rPr kumimoji="1" lang="ja-JP" altLang="en-US" sz="900" b="0" i="0" u="none" strike="noStrike" kern="0" cap="none" spc="0" normalizeH="0" baseline="0" noProof="0">
              <a:ln>
                <a:noFill/>
              </a:ln>
              <a:solidFill>
                <a:prstClr val="black"/>
              </a:solidFill>
              <a:effectLst/>
              <a:uLnTx/>
              <a:uFillTx/>
              <a:latin typeface="+mn-lt"/>
              <a:ea typeface="+mn-ea"/>
              <a:cs typeface="+mn-cs"/>
            </a:rPr>
            <a:t>人件費・</a:t>
          </a:r>
          <a:r>
            <a:rPr kumimoji="1" lang="ja-JP" altLang="ja-JP" sz="900" b="0" i="0" u="none" strike="noStrike" kern="0" cap="none" spc="0" normalizeH="0" baseline="0" noProof="0">
              <a:ln>
                <a:noFill/>
              </a:ln>
              <a:solidFill>
                <a:prstClr val="black"/>
              </a:solidFill>
              <a:effectLst/>
              <a:uLnTx/>
              <a:uFillTx/>
              <a:latin typeface="+mn-lt"/>
              <a:ea typeface="+mn-ea"/>
              <a:cs typeface="+mn-cs"/>
            </a:rPr>
            <a:t>扶助費などが影響を及ぼしている。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経常経費充当一般財源が増となったが、地方税や</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en-US" altLang="ja-JP" sz="900" b="0" i="0" u="none" strike="noStrike" kern="0" cap="none" spc="0" normalizeH="0" baseline="0" noProof="0">
              <a:ln>
                <a:noFill/>
              </a:ln>
              <a:solidFill>
                <a:prstClr val="black"/>
              </a:solidFill>
              <a:effectLst/>
              <a:uLnTx/>
              <a:uFillTx/>
              <a:latin typeface="+mn-lt"/>
              <a:ea typeface="+mn-ea"/>
              <a:cs typeface="+mn-cs"/>
            </a:rPr>
            <a:t>0.5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の増加で留まった。しかし、普通交付税の大幅増等は一時的なものであることから、今後も引き続き歳入確保や歳出削減に努め、柔軟性のある財政運営を図っていく。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94E2F6EF-B0EF-4B03-8040-7509F174A8C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42FB747B-BB2D-424B-BBC4-2042261A575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913E8C83-3FEC-4743-B09C-8F95BF1AA68A}"/>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4DFED7ED-FD48-43AA-876E-C3EE442F4F73}"/>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134EF413-F21E-42E0-84CB-7977FCCC4804}"/>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CAE50D3D-8012-49A1-9AEB-52D9C22CB085}"/>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D916B10D-64B5-4CE2-AEF4-86B28EC5A2E6}"/>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2D456147-6BD7-4E60-93D4-C50D238E49BE}"/>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34361221-033D-4962-9463-5942FCDE3C36}"/>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74872B62-798E-48FC-A3A6-680F20646F0F}"/>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BC1AEE3A-A819-4378-9512-313BC9DE3D15}"/>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8CDB7D9C-CE2A-43DE-8DE6-FC8A6084AEC7}"/>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34AD0A4A-B24E-4957-9862-7D779BCA3942}"/>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527C6805-1B5B-47CA-A265-C537620B2DCF}"/>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CECB6828-F0AA-40A9-BFFE-7D5DF411ED6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243A7EAD-052B-4ED9-B0D0-796501C17F2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85090</xdr:rowOff>
    </xdr:from>
    <xdr:to>
      <xdr:col>82</xdr:col>
      <xdr:colOff>107950</xdr:colOff>
      <xdr:row>78</xdr:row>
      <xdr:rowOff>142239</xdr:rowOff>
    </xdr:to>
    <xdr:cxnSp macro="">
      <xdr:nvCxnSpPr>
        <xdr:cNvPr id="430" name="直線コネクタ 429">
          <a:extLst>
            <a:ext uri="{FF2B5EF4-FFF2-40B4-BE49-F238E27FC236}">
              <a16:creationId xmlns:a16="http://schemas.microsoft.com/office/drawing/2014/main" id="{72A1312D-CF7F-425A-ADD2-6778A1ACF475}"/>
            </a:ext>
          </a:extLst>
        </xdr:cNvPr>
        <xdr:cNvCxnSpPr/>
      </xdr:nvCxnSpPr>
      <xdr:spPr>
        <a:xfrm flipV="1">
          <a:off x="16510000" y="12429490"/>
          <a:ext cx="0" cy="1085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114316</xdr:rowOff>
    </xdr:from>
    <xdr:ext cx="762000" cy="259045"/>
    <xdr:sp macro="" textlink="">
      <xdr:nvSpPr>
        <xdr:cNvPr id="431" name="公債費以外最小値テキスト">
          <a:extLst>
            <a:ext uri="{FF2B5EF4-FFF2-40B4-BE49-F238E27FC236}">
              <a16:creationId xmlns:a16="http://schemas.microsoft.com/office/drawing/2014/main" id="{32E06266-BEB4-41F3-B145-9A110395C792}"/>
            </a:ext>
          </a:extLst>
        </xdr:cNvPr>
        <xdr:cNvSpPr txBox="1"/>
      </xdr:nvSpPr>
      <xdr:spPr>
        <a:xfrm>
          <a:off x="16598900" y="13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142239</xdr:rowOff>
    </xdr:from>
    <xdr:to>
      <xdr:col>82</xdr:col>
      <xdr:colOff>196850</xdr:colOff>
      <xdr:row>78</xdr:row>
      <xdr:rowOff>142239</xdr:rowOff>
    </xdr:to>
    <xdr:cxnSp macro="">
      <xdr:nvCxnSpPr>
        <xdr:cNvPr id="432" name="直線コネクタ 431">
          <a:extLst>
            <a:ext uri="{FF2B5EF4-FFF2-40B4-BE49-F238E27FC236}">
              <a16:creationId xmlns:a16="http://schemas.microsoft.com/office/drawing/2014/main" id="{74F9BAED-0EE8-4AB7-91B1-C5C57C09CCE1}"/>
            </a:ext>
          </a:extLst>
        </xdr:cNvPr>
        <xdr:cNvCxnSpPr/>
      </xdr:nvCxnSpPr>
      <xdr:spPr>
        <a:xfrm>
          <a:off x="16421100" y="1351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xdr:rowOff>
    </xdr:from>
    <xdr:ext cx="762000" cy="259045"/>
    <xdr:sp macro="" textlink="">
      <xdr:nvSpPr>
        <xdr:cNvPr id="433" name="公債費以外最大値テキスト">
          <a:extLst>
            <a:ext uri="{FF2B5EF4-FFF2-40B4-BE49-F238E27FC236}">
              <a16:creationId xmlns:a16="http://schemas.microsoft.com/office/drawing/2014/main" id="{70F26450-BBF3-41EB-82B7-6582D3D1299C}"/>
            </a:ext>
          </a:extLst>
        </xdr:cNvPr>
        <xdr:cNvSpPr txBox="1"/>
      </xdr:nvSpPr>
      <xdr:spPr>
        <a:xfrm>
          <a:off x="16598900" y="1217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85090</xdr:rowOff>
    </xdr:from>
    <xdr:to>
      <xdr:col>82</xdr:col>
      <xdr:colOff>196850</xdr:colOff>
      <xdr:row>72</xdr:row>
      <xdr:rowOff>85090</xdr:rowOff>
    </xdr:to>
    <xdr:cxnSp macro="">
      <xdr:nvCxnSpPr>
        <xdr:cNvPr id="434" name="直線コネクタ 433">
          <a:extLst>
            <a:ext uri="{FF2B5EF4-FFF2-40B4-BE49-F238E27FC236}">
              <a16:creationId xmlns:a16="http://schemas.microsoft.com/office/drawing/2014/main" id="{0E1D75F8-1A27-4023-A032-E47CB8DB8AC3}"/>
            </a:ext>
          </a:extLst>
        </xdr:cNvPr>
        <xdr:cNvCxnSpPr/>
      </xdr:nvCxnSpPr>
      <xdr:spPr>
        <a:xfrm>
          <a:off x="16421100" y="12429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123189</xdr:rowOff>
    </xdr:from>
    <xdr:to>
      <xdr:col>82</xdr:col>
      <xdr:colOff>107950</xdr:colOff>
      <xdr:row>78</xdr:row>
      <xdr:rowOff>142239</xdr:rowOff>
    </xdr:to>
    <xdr:cxnSp macro="">
      <xdr:nvCxnSpPr>
        <xdr:cNvPr id="435" name="直線コネクタ 434">
          <a:extLst>
            <a:ext uri="{FF2B5EF4-FFF2-40B4-BE49-F238E27FC236}">
              <a16:creationId xmlns:a16="http://schemas.microsoft.com/office/drawing/2014/main" id="{457DC95B-C69E-49D9-B9E8-4616AC0648FF}"/>
            </a:ext>
          </a:extLst>
        </xdr:cNvPr>
        <xdr:cNvCxnSpPr/>
      </xdr:nvCxnSpPr>
      <xdr:spPr>
        <a:xfrm>
          <a:off x="15671800" y="134962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36" name="公債費以外平均値テキスト">
          <a:extLst>
            <a:ext uri="{FF2B5EF4-FFF2-40B4-BE49-F238E27FC236}">
              <a16:creationId xmlns:a16="http://schemas.microsoft.com/office/drawing/2014/main" id="{1134F510-9D00-4CAB-AD2D-E94FEF48BD2A}"/>
            </a:ext>
          </a:extLst>
        </xdr:cNvPr>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7" name="フローチャート: 判断 436">
          <a:extLst>
            <a:ext uri="{FF2B5EF4-FFF2-40B4-BE49-F238E27FC236}">
              <a16:creationId xmlns:a16="http://schemas.microsoft.com/office/drawing/2014/main" id="{C92DC998-50F3-4CB9-ACB2-1103802B60D5}"/>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123189</xdr:rowOff>
    </xdr:from>
    <xdr:to>
      <xdr:col>78</xdr:col>
      <xdr:colOff>69850</xdr:colOff>
      <xdr:row>80</xdr:row>
      <xdr:rowOff>73661</xdr:rowOff>
    </xdr:to>
    <xdr:cxnSp macro="">
      <xdr:nvCxnSpPr>
        <xdr:cNvPr id="438" name="直線コネクタ 437">
          <a:extLst>
            <a:ext uri="{FF2B5EF4-FFF2-40B4-BE49-F238E27FC236}">
              <a16:creationId xmlns:a16="http://schemas.microsoft.com/office/drawing/2014/main" id="{BDB52209-CCB3-4423-82A4-DF1EE6F8BBFE}"/>
            </a:ext>
          </a:extLst>
        </xdr:cNvPr>
        <xdr:cNvCxnSpPr/>
      </xdr:nvCxnSpPr>
      <xdr:spPr>
        <a:xfrm flipV="1">
          <a:off x="14782800" y="13496289"/>
          <a:ext cx="8890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152400</xdr:rowOff>
    </xdr:from>
    <xdr:to>
      <xdr:col>78</xdr:col>
      <xdr:colOff>120650</xdr:colOff>
      <xdr:row>75</xdr:row>
      <xdr:rowOff>82550</xdr:rowOff>
    </xdr:to>
    <xdr:sp macro="" textlink="">
      <xdr:nvSpPr>
        <xdr:cNvPr id="439" name="フローチャート: 判断 438">
          <a:extLst>
            <a:ext uri="{FF2B5EF4-FFF2-40B4-BE49-F238E27FC236}">
              <a16:creationId xmlns:a16="http://schemas.microsoft.com/office/drawing/2014/main" id="{FBE3F2AA-3502-4A26-88E5-83C9406B52B2}"/>
            </a:ext>
          </a:extLst>
        </xdr:cNvPr>
        <xdr:cNvSpPr/>
      </xdr:nvSpPr>
      <xdr:spPr>
        <a:xfrm>
          <a:off x="15621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40" name="テキスト ボックス 439">
          <a:extLst>
            <a:ext uri="{FF2B5EF4-FFF2-40B4-BE49-F238E27FC236}">
              <a16:creationId xmlns:a16="http://schemas.microsoft.com/office/drawing/2014/main" id="{D27A6494-1FC8-421E-9D30-FE851F5A4A5B}"/>
            </a:ext>
          </a:extLst>
        </xdr:cNvPr>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35561</xdr:rowOff>
    </xdr:from>
    <xdr:to>
      <xdr:col>73</xdr:col>
      <xdr:colOff>180975</xdr:colOff>
      <xdr:row>80</xdr:row>
      <xdr:rowOff>73661</xdr:rowOff>
    </xdr:to>
    <xdr:cxnSp macro="">
      <xdr:nvCxnSpPr>
        <xdr:cNvPr id="441" name="直線コネクタ 440">
          <a:extLst>
            <a:ext uri="{FF2B5EF4-FFF2-40B4-BE49-F238E27FC236}">
              <a16:creationId xmlns:a16="http://schemas.microsoft.com/office/drawing/2014/main" id="{113AB42A-0BD0-489C-B8D7-C4A3A87A340D}"/>
            </a:ext>
          </a:extLst>
        </xdr:cNvPr>
        <xdr:cNvCxnSpPr/>
      </xdr:nvCxnSpPr>
      <xdr:spPr>
        <a:xfrm>
          <a:off x="13893800" y="13751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xdr:rowOff>
    </xdr:from>
    <xdr:to>
      <xdr:col>74</xdr:col>
      <xdr:colOff>31750</xdr:colOff>
      <xdr:row>76</xdr:row>
      <xdr:rowOff>113030</xdr:rowOff>
    </xdr:to>
    <xdr:sp macro="" textlink="">
      <xdr:nvSpPr>
        <xdr:cNvPr id="442" name="フローチャート: 判断 441">
          <a:extLst>
            <a:ext uri="{FF2B5EF4-FFF2-40B4-BE49-F238E27FC236}">
              <a16:creationId xmlns:a16="http://schemas.microsoft.com/office/drawing/2014/main" id="{92A2F243-D57B-4EA3-8AB0-4A2A7BB497FF}"/>
            </a:ext>
          </a:extLst>
        </xdr:cNvPr>
        <xdr:cNvSpPr/>
      </xdr:nvSpPr>
      <xdr:spPr>
        <a:xfrm>
          <a:off x="14732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123207</xdr:rowOff>
    </xdr:from>
    <xdr:ext cx="762000" cy="259045"/>
    <xdr:sp macro="" textlink="">
      <xdr:nvSpPr>
        <xdr:cNvPr id="443" name="テキスト ボックス 442">
          <a:extLst>
            <a:ext uri="{FF2B5EF4-FFF2-40B4-BE49-F238E27FC236}">
              <a16:creationId xmlns:a16="http://schemas.microsoft.com/office/drawing/2014/main" id="{51607993-0915-4C21-B2CD-9AF3600B3B6E}"/>
            </a:ext>
          </a:extLst>
        </xdr:cNvPr>
        <xdr:cNvSpPr txBox="1"/>
      </xdr:nvSpPr>
      <xdr:spPr>
        <a:xfrm>
          <a:off x="14401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35561</xdr:rowOff>
    </xdr:from>
    <xdr:to>
      <xdr:col>69</xdr:col>
      <xdr:colOff>92075</xdr:colOff>
      <xdr:row>81</xdr:row>
      <xdr:rowOff>66039</xdr:rowOff>
    </xdr:to>
    <xdr:cxnSp macro="">
      <xdr:nvCxnSpPr>
        <xdr:cNvPr id="444" name="直線コネクタ 443">
          <a:extLst>
            <a:ext uri="{FF2B5EF4-FFF2-40B4-BE49-F238E27FC236}">
              <a16:creationId xmlns:a16="http://schemas.microsoft.com/office/drawing/2014/main" id="{F86B8318-260E-4F77-8A52-23C4B8F8292C}"/>
            </a:ext>
          </a:extLst>
        </xdr:cNvPr>
        <xdr:cNvCxnSpPr/>
      </xdr:nvCxnSpPr>
      <xdr:spPr>
        <a:xfrm flipV="1">
          <a:off x="13004800" y="1375156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22861</xdr:rowOff>
    </xdr:from>
    <xdr:to>
      <xdr:col>69</xdr:col>
      <xdr:colOff>142875</xdr:colOff>
      <xdr:row>76</xdr:row>
      <xdr:rowOff>124461</xdr:rowOff>
    </xdr:to>
    <xdr:sp macro="" textlink="">
      <xdr:nvSpPr>
        <xdr:cNvPr id="445" name="フローチャート: 判断 444">
          <a:extLst>
            <a:ext uri="{FF2B5EF4-FFF2-40B4-BE49-F238E27FC236}">
              <a16:creationId xmlns:a16="http://schemas.microsoft.com/office/drawing/2014/main" id="{5B198975-9501-4DF3-B91E-029A7C035CB5}"/>
            </a:ext>
          </a:extLst>
        </xdr:cNvPr>
        <xdr:cNvSpPr/>
      </xdr:nvSpPr>
      <xdr:spPr>
        <a:xfrm>
          <a:off x="13843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134637</xdr:rowOff>
    </xdr:from>
    <xdr:ext cx="762000" cy="259045"/>
    <xdr:sp macro="" textlink="">
      <xdr:nvSpPr>
        <xdr:cNvPr id="446" name="テキスト ボックス 445">
          <a:extLst>
            <a:ext uri="{FF2B5EF4-FFF2-40B4-BE49-F238E27FC236}">
              <a16:creationId xmlns:a16="http://schemas.microsoft.com/office/drawing/2014/main" id="{7BCBF383-B41C-49C8-90A9-8C0EB44E8FB0}"/>
            </a:ext>
          </a:extLst>
        </xdr:cNvPr>
        <xdr:cNvSpPr txBox="1"/>
      </xdr:nvSpPr>
      <xdr:spPr>
        <a:xfrm>
          <a:off x="13512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47" name="フローチャート: 判断 446">
          <a:extLst>
            <a:ext uri="{FF2B5EF4-FFF2-40B4-BE49-F238E27FC236}">
              <a16:creationId xmlns:a16="http://schemas.microsoft.com/office/drawing/2014/main" id="{50DA3DF2-1469-4B85-968A-E542528D226C}"/>
            </a:ext>
          </a:extLst>
        </xdr:cNvPr>
        <xdr:cNvSpPr/>
      </xdr:nvSpPr>
      <xdr:spPr>
        <a:xfrm>
          <a:off x="12954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100347</xdr:rowOff>
    </xdr:from>
    <xdr:ext cx="762000" cy="259045"/>
    <xdr:sp macro="" textlink="">
      <xdr:nvSpPr>
        <xdr:cNvPr id="448" name="テキスト ボックス 447">
          <a:extLst>
            <a:ext uri="{FF2B5EF4-FFF2-40B4-BE49-F238E27FC236}">
              <a16:creationId xmlns:a16="http://schemas.microsoft.com/office/drawing/2014/main" id="{6160FEFF-C09D-4509-AE61-C28039B75969}"/>
            </a:ext>
          </a:extLst>
        </xdr:cNvPr>
        <xdr:cNvSpPr txBox="1"/>
      </xdr:nvSpPr>
      <xdr:spPr>
        <a:xfrm>
          <a:off x="12623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EB5289C7-207C-4044-BA57-A24778AEEE7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2B18803-AEA9-4BAF-A313-27C58D6AEF7D}"/>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DA79A78E-8773-4D8B-89FA-549CE5C5441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9C368DEA-7F61-45E4-AB68-D16E482FE28A}"/>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92AAF56C-3CF2-4595-BA5F-D7F314BF4CF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54" name="楕円 453">
          <a:extLst>
            <a:ext uri="{FF2B5EF4-FFF2-40B4-BE49-F238E27FC236}">
              <a16:creationId xmlns:a16="http://schemas.microsoft.com/office/drawing/2014/main" id="{3B7B4E3C-0134-4C4B-989E-BEEF889D1D1F}"/>
            </a:ext>
          </a:extLst>
        </xdr:cNvPr>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xdr:rowOff>
    </xdr:from>
    <xdr:ext cx="762000" cy="259045"/>
    <xdr:sp macro="" textlink="">
      <xdr:nvSpPr>
        <xdr:cNvPr id="455" name="公債費以外該当値テキスト">
          <a:extLst>
            <a:ext uri="{FF2B5EF4-FFF2-40B4-BE49-F238E27FC236}">
              <a16:creationId xmlns:a16="http://schemas.microsoft.com/office/drawing/2014/main" id="{B3617DF3-CA9B-459B-8E94-6AE4EC5DC6E4}"/>
            </a:ext>
          </a:extLst>
        </xdr:cNvPr>
        <xdr:cNvSpPr txBox="1"/>
      </xdr:nvSpPr>
      <xdr:spPr>
        <a:xfrm>
          <a:off x="16598900" y="133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72389</xdr:rowOff>
    </xdr:from>
    <xdr:to>
      <xdr:col>78</xdr:col>
      <xdr:colOff>120650</xdr:colOff>
      <xdr:row>79</xdr:row>
      <xdr:rowOff>2539</xdr:rowOff>
    </xdr:to>
    <xdr:sp macro="" textlink="">
      <xdr:nvSpPr>
        <xdr:cNvPr id="456" name="楕円 455">
          <a:extLst>
            <a:ext uri="{FF2B5EF4-FFF2-40B4-BE49-F238E27FC236}">
              <a16:creationId xmlns:a16="http://schemas.microsoft.com/office/drawing/2014/main" id="{D5154CF3-28BC-43EE-A1B9-F37A391C94B3}"/>
            </a:ext>
          </a:extLst>
        </xdr:cNvPr>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158766</xdr:rowOff>
    </xdr:from>
    <xdr:ext cx="736600" cy="259045"/>
    <xdr:sp macro="" textlink="">
      <xdr:nvSpPr>
        <xdr:cNvPr id="457" name="テキスト ボックス 456">
          <a:extLst>
            <a:ext uri="{FF2B5EF4-FFF2-40B4-BE49-F238E27FC236}">
              <a16:creationId xmlns:a16="http://schemas.microsoft.com/office/drawing/2014/main" id="{492CD09A-18A4-4BBF-B949-43AF8ED64A37}"/>
            </a:ext>
          </a:extLst>
        </xdr:cNvPr>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22861</xdr:rowOff>
    </xdr:from>
    <xdr:to>
      <xdr:col>74</xdr:col>
      <xdr:colOff>31750</xdr:colOff>
      <xdr:row>80</xdr:row>
      <xdr:rowOff>124461</xdr:rowOff>
    </xdr:to>
    <xdr:sp macro="" textlink="">
      <xdr:nvSpPr>
        <xdr:cNvPr id="458" name="楕円 457">
          <a:extLst>
            <a:ext uri="{FF2B5EF4-FFF2-40B4-BE49-F238E27FC236}">
              <a16:creationId xmlns:a16="http://schemas.microsoft.com/office/drawing/2014/main" id="{594C4255-1350-47BD-AD3B-7A0A6AE39442}"/>
            </a:ext>
          </a:extLst>
        </xdr:cNvPr>
        <xdr:cNvSpPr/>
      </xdr:nvSpPr>
      <xdr:spPr>
        <a:xfrm>
          <a:off x="14732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109238</xdr:rowOff>
    </xdr:from>
    <xdr:ext cx="762000" cy="259045"/>
    <xdr:sp macro="" textlink="">
      <xdr:nvSpPr>
        <xdr:cNvPr id="459" name="テキスト ボックス 458">
          <a:extLst>
            <a:ext uri="{FF2B5EF4-FFF2-40B4-BE49-F238E27FC236}">
              <a16:creationId xmlns:a16="http://schemas.microsoft.com/office/drawing/2014/main" id="{443A66C7-DDB7-4FA0-8260-C253B02F1EFE}"/>
            </a:ext>
          </a:extLst>
        </xdr:cNvPr>
        <xdr:cNvSpPr txBox="1"/>
      </xdr:nvSpPr>
      <xdr:spPr>
        <a:xfrm>
          <a:off x="14401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156211</xdr:rowOff>
    </xdr:from>
    <xdr:to>
      <xdr:col>69</xdr:col>
      <xdr:colOff>142875</xdr:colOff>
      <xdr:row>80</xdr:row>
      <xdr:rowOff>86361</xdr:rowOff>
    </xdr:to>
    <xdr:sp macro="" textlink="">
      <xdr:nvSpPr>
        <xdr:cNvPr id="460" name="楕円 459">
          <a:extLst>
            <a:ext uri="{FF2B5EF4-FFF2-40B4-BE49-F238E27FC236}">
              <a16:creationId xmlns:a16="http://schemas.microsoft.com/office/drawing/2014/main" id="{E7300EFC-A76C-43B2-9BB3-AF3C5C3EF727}"/>
            </a:ext>
          </a:extLst>
        </xdr:cNvPr>
        <xdr:cNvSpPr/>
      </xdr:nvSpPr>
      <xdr:spPr>
        <a:xfrm>
          <a:off x="13843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71138</xdr:rowOff>
    </xdr:from>
    <xdr:ext cx="762000" cy="259045"/>
    <xdr:sp macro="" textlink="">
      <xdr:nvSpPr>
        <xdr:cNvPr id="461" name="テキスト ボックス 460">
          <a:extLst>
            <a:ext uri="{FF2B5EF4-FFF2-40B4-BE49-F238E27FC236}">
              <a16:creationId xmlns:a16="http://schemas.microsoft.com/office/drawing/2014/main" id="{7D24B2B9-DA7F-4EE6-9CE8-D22C2415CADC}"/>
            </a:ext>
          </a:extLst>
        </xdr:cNvPr>
        <xdr:cNvSpPr txBox="1"/>
      </xdr:nvSpPr>
      <xdr:spPr>
        <a:xfrm>
          <a:off x="13512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15239</xdr:rowOff>
    </xdr:from>
    <xdr:to>
      <xdr:col>65</xdr:col>
      <xdr:colOff>53975</xdr:colOff>
      <xdr:row>81</xdr:row>
      <xdr:rowOff>116839</xdr:rowOff>
    </xdr:to>
    <xdr:sp macro="" textlink="">
      <xdr:nvSpPr>
        <xdr:cNvPr id="462" name="楕円 461">
          <a:extLst>
            <a:ext uri="{FF2B5EF4-FFF2-40B4-BE49-F238E27FC236}">
              <a16:creationId xmlns:a16="http://schemas.microsoft.com/office/drawing/2014/main" id="{D89C5970-CAA0-4C50-93B7-F8D7D9A7946B}"/>
            </a:ext>
          </a:extLst>
        </xdr:cNvPr>
        <xdr:cNvSpPr/>
      </xdr:nvSpPr>
      <xdr:spPr>
        <a:xfrm>
          <a:off x="129540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101616</xdr:rowOff>
    </xdr:from>
    <xdr:ext cx="762000" cy="259045"/>
    <xdr:sp macro="" textlink="">
      <xdr:nvSpPr>
        <xdr:cNvPr id="463" name="テキスト ボックス 462">
          <a:extLst>
            <a:ext uri="{FF2B5EF4-FFF2-40B4-BE49-F238E27FC236}">
              <a16:creationId xmlns:a16="http://schemas.microsoft.com/office/drawing/2014/main" id="{1CBDE3F0-3DD8-48FC-B137-12AAB0314EB2}"/>
            </a:ext>
          </a:extLst>
        </xdr:cNvPr>
        <xdr:cNvSpPr txBox="1"/>
      </xdr:nvSpPr>
      <xdr:spPr>
        <a:xfrm>
          <a:off x="12623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5DBDAD0-5B3C-4FAE-AFFA-72C709C04D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5FA6F60B-795C-4B8C-AF4A-0EC84E0D88EA}"/>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9216AB5-6B5D-4CF7-9665-0E28D5810F8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31803983-F8DF-416B-826E-34AED98192B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DCC4905-30BE-4105-8E09-9F9C8AD88A7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57E0C86-D0B4-4975-834B-90B824F0406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3A2CFBA-6AA3-45B0-9188-9EDDC1C7CEC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86DFE7D-B8C8-452A-B851-E5AEDFD9F099}"/>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F3851240-B817-4461-AC6E-4B1C640A4B2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E7622250-D77C-4CB0-8CF5-B67EDB8A9AA4}"/>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53CBE162-5316-47C9-B0F6-2D1987E8046D}"/>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B2A4147-EF4D-48C6-833B-2EE8E43A46D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C70DBAE-D45A-4E34-A8E9-9A0D4B2391EE}"/>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C8B6A90-754B-4668-9CCD-FADC43398F24}"/>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E8C7EA3-86E4-4929-9DEC-2A3036A0A2B6}"/>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C7AADCF-0B8F-4F4A-9BBF-53C3E3F899C7}"/>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8454BD2-FE80-4635-BA62-99707ECAB022}"/>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C960254B-5E2F-4B9E-8BFC-B1C51C4F9F93}"/>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BE370AA6-2A45-4B0A-A175-393C3451C4E3}"/>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36E80DA7-BDAC-4209-8EB8-27333C3941F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B08D122-F7CD-4014-9D5E-7ACE5C3027C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3C60E9EF-0B90-441B-96E9-3C910C210ED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8BD5310D-D9A2-40EE-87A2-F2BA589014D3}"/>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DDA5BC7-9A9C-4630-95D7-9A5BCAEA0BE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1F696C0A-2338-4985-BE3C-6D75018EDB53}"/>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D50339E-1D34-4A62-B2C5-DAECDE73FDC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07AECB4-1D6B-4A66-A1F0-7200EBAF9934}"/>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8203F3F-A9C7-4B14-A361-C9F11DF3C738}"/>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39882AA6-A7E1-4126-8F3C-A65AB6D40B21}"/>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F9896E28-7D2D-4166-BD93-316E65CBCF6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A5557CFD-839A-4C23-A2F7-E7BD613C4DB1}"/>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B4CCD9BB-EE5D-4831-9EC5-09B050773C87}"/>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C38D90F5-D523-4C17-8FE6-95DF65FDCE9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283ED8A2-00D0-4400-BAE1-B9A3578B3AB3}"/>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49C1107A-549F-479C-8397-C5156F099593}"/>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49A09271-A795-4685-801E-4B9D725359B7}"/>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B4DAE782-F64B-4CE9-8A4E-CE576158E091}"/>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7584AE68-F0D1-4702-BD27-CAD1B30137B8}"/>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45B340BA-3003-4360-829F-CA72AF20953B}"/>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89D9ECF6-B0F7-4537-B33A-F1C9277DE1FA}"/>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4D96CA77-7802-4F75-A0F9-461F0ADE95ED}"/>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1D200D2E-F90F-4FAA-8EB5-D557A9B8AAC5}"/>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B6929136-E600-4927-896C-E6A2D2E60E01}"/>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7F8FD85C-C64D-49A5-94DA-5300789A50BA}"/>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FF8143EB-5B1B-4EC6-9F68-CB629D8F5D13}"/>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B82866C8-E8F3-4E20-9937-2B0602CFB286}"/>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CAC26B14-CAC3-4315-BDE2-129AB23BC25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C9F50944-4AEC-46BD-8F53-FD70ADFE1FE4}"/>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84328</xdr:rowOff>
    </xdr:from>
    <xdr:to>
      <xdr:col>29</xdr:col>
      <xdr:colOff>127000</xdr:colOff>
      <xdr:row>17</xdr:row>
      <xdr:rowOff>86639</xdr:rowOff>
    </xdr:to>
    <xdr:cxnSp macro="">
      <xdr:nvCxnSpPr>
        <xdr:cNvPr id="50" name="直線コネクタ 49">
          <a:extLst>
            <a:ext uri="{FF2B5EF4-FFF2-40B4-BE49-F238E27FC236}">
              <a16:creationId xmlns:a16="http://schemas.microsoft.com/office/drawing/2014/main" id="{72D32B55-5C30-4D08-B9CF-7D118A16E10E}"/>
            </a:ext>
          </a:extLst>
        </xdr:cNvPr>
        <xdr:cNvCxnSpPr/>
      </xdr:nvCxnSpPr>
      <xdr:spPr bwMode="auto">
        <a:xfrm flipV="1">
          <a:off x="5003800" y="3046603"/>
          <a:ext cx="647700" cy="2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6758315E-EEA2-4CEE-B612-4AB617B13C3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78D5D23A-F124-46B5-93F6-724EBF3365C8}"/>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86639</xdr:rowOff>
    </xdr:from>
    <xdr:to>
      <xdr:col>26</xdr:col>
      <xdr:colOff>50800</xdr:colOff>
      <xdr:row>17</xdr:row>
      <xdr:rowOff>125463</xdr:rowOff>
    </xdr:to>
    <xdr:cxnSp macro="">
      <xdr:nvCxnSpPr>
        <xdr:cNvPr id="53" name="直線コネクタ 52">
          <a:extLst>
            <a:ext uri="{FF2B5EF4-FFF2-40B4-BE49-F238E27FC236}">
              <a16:creationId xmlns:a16="http://schemas.microsoft.com/office/drawing/2014/main" id="{E4ADF511-353B-4F97-B9FC-AED226BF8ACB}"/>
            </a:ext>
          </a:extLst>
        </xdr:cNvPr>
        <xdr:cNvCxnSpPr/>
      </xdr:nvCxnSpPr>
      <xdr:spPr bwMode="auto">
        <a:xfrm flipV="1">
          <a:off x="4305300" y="3048914"/>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5F62209E-892D-4A90-8E6E-E3AB7AC55FF5}"/>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492E8B48-6552-4B80-80E3-D59E9C3B18AF}"/>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124295</xdr:rowOff>
    </xdr:from>
    <xdr:to>
      <xdr:col>22</xdr:col>
      <xdr:colOff>114300</xdr:colOff>
      <xdr:row>17</xdr:row>
      <xdr:rowOff>125463</xdr:rowOff>
    </xdr:to>
    <xdr:cxnSp macro="">
      <xdr:nvCxnSpPr>
        <xdr:cNvPr id="56" name="直線コネクタ 55">
          <a:extLst>
            <a:ext uri="{FF2B5EF4-FFF2-40B4-BE49-F238E27FC236}">
              <a16:creationId xmlns:a16="http://schemas.microsoft.com/office/drawing/2014/main" id="{D4F0A6D3-558D-443B-9BA4-CF604E1D9A1C}"/>
            </a:ext>
          </a:extLst>
        </xdr:cNvPr>
        <xdr:cNvCxnSpPr/>
      </xdr:nvCxnSpPr>
      <xdr:spPr bwMode="auto">
        <a:xfrm>
          <a:off x="3606800" y="3086570"/>
          <a:ext cx="698500" cy="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9EDA1D3D-07F5-47FA-96C0-2BA41CCDC572}"/>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AF938AC-3EF3-4451-BB65-43F1B0F4403A}"/>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124295</xdr:rowOff>
    </xdr:from>
    <xdr:to>
      <xdr:col>18</xdr:col>
      <xdr:colOff>177800</xdr:colOff>
      <xdr:row>17</xdr:row>
      <xdr:rowOff>131978</xdr:rowOff>
    </xdr:to>
    <xdr:cxnSp macro="">
      <xdr:nvCxnSpPr>
        <xdr:cNvPr id="59" name="直線コネクタ 58">
          <a:extLst>
            <a:ext uri="{FF2B5EF4-FFF2-40B4-BE49-F238E27FC236}">
              <a16:creationId xmlns:a16="http://schemas.microsoft.com/office/drawing/2014/main" id="{6B056B93-C502-42C6-9F4C-CA277FAC9B53}"/>
            </a:ext>
          </a:extLst>
        </xdr:cNvPr>
        <xdr:cNvCxnSpPr/>
      </xdr:nvCxnSpPr>
      <xdr:spPr bwMode="auto">
        <a:xfrm flipV="1">
          <a:off x="2908300" y="3086570"/>
          <a:ext cx="698500" cy="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4F761F4D-CF88-42D1-92F2-C0D2A7033A8A}"/>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1636DF0A-BB7C-4F33-ACF4-63EA875715EA}"/>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380320EF-6120-405E-BEDF-CB0E986B52CD}"/>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7D293C2E-FE80-466D-ADA2-7E800A34F512}"/>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3E7B6C93-E839-4C73-9788-3CED6AE1E681}"/>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F70EB95E-2421-42D5-A5F4-423EEA628B76}"/>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380D9AC-8AC3-467A-A335-DCFF23BE2868}"/>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203028CD-16C5-441A-897E-ABA85EBAC8C9}"/>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B730B701-F201-46CE-B706-ED88003362C2}"/>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33528</xdr:rowOff>
    </xdr:from>
    <xdr:to>
      <xdr:col>29</xdr:col>
      <xdr:colOff>177800</xdr:colOff>
      <xdr:row>17</xdr:row>
      <xdr:rowOff>135128</xdr:rowOff>
    </xdr:to>
    <xdr:sp macro="" textlink="">
      <xdr:nvSpPr>
        <xdr:cNvPr id="69" name="楕円 68">
          <a:extLst>
            <a:ext uri="{FF2B5EF4-FFF2-40B4-BE49-F238E27FC236}">
              <a16:creationId xmlns:a16="http://schemas.microsoft.com/office/drawing/2014/main" id="{82608870-5CD2-44F9-94BE-2417BAF88A32}"/>
            </a:ext>
          </a:extLst>
        </xdr:cNvPr>
        <xdr:cNvSpPr/>
      </xdr:nvSpPr>
      <xdr:spPr bwMode="auto">
        <a:xfrm>
          <a:off x="5600700" y="299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5605</xdr:rowOff>
    </xdr:from>
    <xdr:ext cx="762000" cy="259045"/>
    <xdr:sp macro="" textlink="">
      <xdr:nvSpPr>
        <xdr:cNvPr id="70" name="人口1人当たり決算額の推移該当値テキスト130">
          <a:extLst>
            <a:ext uri="{FF2B5EF4-FFF2-40B4-BE49-F238E27FC236}">
              <a16:creationId xmlns:a16="http://schemas.microsoft.com/office/drawing/2014/main" id="{08704CCD-7283-48BD-9033-BF918725146E}"/>
            </a:ext>
          </a:extLst>
        </xdr:cNvPr>
        <xdr:cNvSpPr txBox="1"/>
      </xdr:nvSpPr>
      <xdr:spPr>
        <a:xfrm>
          <a:off x="5740400" y="29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35839</xdr:rowOff>
    </xdr:from>
    <xdr:to>
      <xdr:col>26</xdr:col>
      <xdr:colOff>101600</xdr:colOff>
      <xdr:row>17</xdr:row>
      <xdr:rowOff>137439</xdr:rowOff>
    </xdr:to>
    <xdr:sp macro="" textlink="">
      <xdr:nvSpPr>
        <xdr:cNvPr id="71" name="楕円 70">
          <a:extLst>
            <a:ext uri="{FF2B5EF4-FFF2-40B4-BE49-F238E27FC236}">
              <a16:creationId xmlns:a16="http://schemas.microsoft.com/office/drawing/2014/main" id="{A3A9549D-EAE9-45B5-B5D4-BAD48D032607}"/>
            </a:ext>
          </a:extLst>
        </xdr:cNvPr>
        <xdr:cNvSpPr/>
      </xdr:nvSpPr>
      <xdr:spPr bwMode="auto">
        <a:xfrm>
          <a:off x="4953000" y="299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122216</xdr:rowOff>
    </xdr:from>
    <xdr:ext cx="736600" cy="259045"/>
    <xdr:sp macro="" textlink="">
      <xdr:nvSpPr>
        <xdr:cNvPr id="72" name="テキスト ボックス 71">
          <a:extLst>
            <a:ext uri="{FF2B5EF4-FFF2-40B4-BE49-F238E27FC236}">
              <a16:creationId xmlns:a16="http://schemas.microsoft.com/office/drawing/2014/main" id="{14E8B6B7-5FD2-467D-BEBA-465A5506B094}"/>
            </a:ext>
          </a:extLst>
        </xdr:cNvPr>
        <xdr:cNvSpPr txBox="1"/>
      </xdr:nvSpPr>
      <xdr:spPr>
        <a:xfrm>
          <a:off x="4622800" y="308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74663</xdr:rowOff>
    </xdr:from>
    <xdr:to>
      <xdr:col>22</xdr:col>
      <xdr:colOff>165100</xdr:colOff>
      <xdr:row>18</xdr:row>
      <xdr:rowOff>4813</xdr:rowOff>
    </xdr:to>
    <xdr:sp macro="" textlink="">
      <xdr:nvSpPr>
        <xdr:cNvPr id="73" name="楕円 72">
          <a:extLst>
            <a:ext uri="{FF2B5EF4-FFF2-40B4-BE49-F238E27FC236}">
              <a16:creationId xmlns:a16="http://schemas.microsoft.com/office/drawing/2014/main" id="{7D27C695-1955-42F3-B974-3F4E8012E5CC}"/>
            </a:ext>
          </a:extLst>
        </xdr:cNvPr>
        <xdr:cNvSpPr/>
      </xdr:nvSpPr>
      <xdr:spPr bwMode="auto">
        <a:xfrm>
          <a:off x="4254500" y="303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161040</xdr:rowOff>
    </xdr:from>
    <xdr:ext cx="762000" cy="259045"/>
    <xdr:sp macro="" textlink="">
      <xdr:nvSpPr>
        <xdr:cNvPr id="74" name="テキスト ボックス 73">
          <a:extLst>
            <a:ext uri="{FF2B5EF4-FFF2-40B4-BE49-F238E27FC236}">
              <a16:creationId xmlns:a16="http://schemas.microsoft.com/office/drawing/2014/main" id="{7634BCFD-2348-4FCB-A1E4-CA752D0DB80D}"/>
            </a:ext>
          </a:extLst>
        </xdr:cNvPr>
        <xdr:cNvSpPr txBox="1"/>
      </xdr:nvSpPr>
      <xdr:spPr>
        <a:xfrm>
          <a:off x="3924300" y="31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73495</xdr:rowOff>
    </xdr:from>
    <xdr:to>
      <xdr:col>19</xdr:col>
      <xdr:colOff>38100</xdr:colOff>
      <xdr:row>18</xdr:row>
      <xdr:rowOff>3645</xdr:rowOff>
    </xdr:to>
    <xdr:sp macro="" textlink="">
      <xdr:nvSpPr>
        <xdr:cNvPr id="75" name="楕円 74">
          <a:extLst>
            <a:ext uri="{FF2B5EF4-FFF2-40B4-BE49-F238E27FC236}">
              <a16:creationId xmlns:a16="http://schemas.microsoft.com/office/drawing/2014/main" id="{1E5B91FA-8F60-4F6A-9C78-BEF18902A4CA}"/>
            </a:ext>
          </a:extLst>
        </xdr:cNvPr>
        <xdr:cNvSpPr/>
      </xdr:nvSpPr>
      <xdr:spPr bwMode="auto">
        <a:xfrm>
          <a:off x="3556000" y="30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159872</xdr:rowOff>
    </xdr:from>
    <xdr:ext cx="762000" cy="259045"/>
    <xdr:sp macro="" textlink="">
      <xdr:nvSpPr>
        <xdr:cNvPr id="76" name="テキスト ボックス 75">
          <a:extLst>
            <a:ext uri="{FF2B5EF4-FFF2-40B4-BE49-F238E27FC236}">
              <a16:creationId xmlns:a16="http://schemas.microsoft.com/office/drawing/2014/main" id="{8228D6DB-C33E-486F-B0CA-FFD46547C177}"/>
            </a:ext>
          </a:extLst>
        </xdr:cNvPr>
        <xdr:cNvSpPr txBox="1"/>
      </xdr:nvSpPr>
      <xdr:spPr>
        <a:xfrm>
          <a:off x="3225800" y="312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81178</xdr:rowOff>
    </xdr:from>
    <xdr:to>
      <xdr:col>15</xdr:col>
      <xdr:colOff>101600</xdr:colOff>
      <xdr:row>18</xdr:row>
      <xdr:rowOff>11328</xdr:rowOff>
    </xdr:to>
    <xdr:sp macro="" textlink="">
      <xdr:nvSpPr>
        <xdr:cNvPr id="77" name="楕円 76">
          <a:extLst>
            <a:ext uri="{FF2B5EF4-FFF2-40B4-BE49-F238E27FC236}">
              <a16:creationId xmlns:a16="http://schemas.microsoft.com/office/drawing/2014/main" id="{AE884D04-3404-43B7-96DC-F94F1943446D}"/>
            </a:ext>
          </a:extLst>
        </xdr:cNvPr>
        <xdr:cNvSpPr/>
      </xdr:nvSpPr>
      <xdr:spPr bwMode="auto">
        <a:xfrm>
          <a:off x="2857500" y="304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167555</xdr:rowOff>
    </xdr:from>
    <xdr:ext cx="762000" cy="259045"/>
    <xdr:sp macro="" textlink="">
      <xdr:nvSpPr>
        <xdr:cNvPr id="78" name="テキスト ボックス 77">
          <a:extLst>
            <a:ext uri="{FF2B5EF4-FFF2-40B4-BE49-F238E27FC236}">
              <a16:creationId xmlns:a16="http://schemas.microsoft.com/office/drawing/2014/main" id="{D00E9CF3-C2FA-4964-8D83-B8A6E9EB04CE}"/>
            </a:ext>
          </a:extLst>
        </xdr:cNvPr>
        <xdr:cNvSpPr txBox="1"/>
      </xdr:nvSpPr>
      <xdr:spPr>
        <a:xfrm>
          <a:off x="2527300" y="312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7A8E3E74-F28E-48D0-A6A2-8DFC460B3128}"/>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3E7A75B8-FDD3-4BB4-880F-35EA2A695BE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147ED8A0-53B1-4925-90E4-922E7F404CAC}"/>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1F3BF1D8-66E6-46F2-B1D3-0CAE5243D7A5}"/>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9CCE7A94-84E5-4087-BED7-ABAF6FF72385}"/>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95D105F6-8A61-47FF-9165-3E12F025BA6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A7B1D5D1-0631-4141-AB63-53E77C9F6245}"/>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832B6688-87E3-4EAC-AD33-B069EE7E1D06}"/>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A7632C54-C43C-4508-9E39-52518D53FF8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8B0A408-8EB3-4D7F-976E-96D0AA9EF229}"/>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C4E2F6BC-4024-43E5-AC75-7CEEEB34F6DA}"/>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96C5AB2-DEFE-4CF5-AF39-B5FF6092C596}"/>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1F391FB-CCA9-4AFF-9FFC-59FA9E8070EC}"/>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A7F60C-7D31-4197-8108-C8235D2BA453}"/>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171C7917-EF33-4222-8A5C-ACB439B5016C}"/>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3CFDE67F-41A1-4202-9062-82376325ABFA}"/>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5314C687-A3DC-4229-AD4D-9C18A799DBC1}"/>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D34AA134-F38B-46ED-8378-9A9C0A933B5F}"/>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81660EA8-F326-4FFA-88A6-91E3750BD3B7}"/>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EBBA1AA8-702C-4AFE-8ACD-9504C14F8EF6}"/>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F0FFB712-C7B6-4F11-AE27-18986022DE6D}"/>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211B6331-3329-4DCF-9ED8-61C6FDB2EB31}"/>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119FE159-B79B-4574-81D8-01254A83403E}"/>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85250AC0-425E-4564-A6F0-B4D99F4D495A}"/>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17A1D6D1-3131-4901-9DD7-E4617EAC52E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585C757F-D320-4BAD-A3EF-CF57802948D1}"/>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6E9830AD-E542-4C49-8188-3D349C9CAAB5}"/>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25B0F3EF-4A52-470F-9D59-92ECB18B3A55}"/>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B79612CC-2C04-44BA-BAD4-5E939B2A7E1C}"/>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998E87BE-C2F5-4DC4-B054-E30A855B32F9}"/>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25FEB59B-C473-4F35-803B-A9348712A7D3}"/>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130429</xdr:rowOff>
    </xdr:from>
    <xdr:to>
      <xdr:col>29</xdr:col>
      <xdr:colOff>127000</xdr:colOff>
      <xdr:row>37</xdr:row>
      <xdr:rowOff>159462</xdr:rowOff>
    </xdr:to>
    <xdr:cxnSp macro="">
      <xdr:nvCxnSpPr>
        <xdr:cNvPr id="110" name="直線コネクタ 109">
          <a:extLst>
            <a:ext uri="{FF2B5EF4-FFF2-40B4-BE49-F238E27FC236}">
              <a16:creationId xmlns:a16="http://schemas.microsoft.com/office/drawing/2014/main" id="{7EBB0A59-31EA-483A-A116-D0A572D01C68}"/>
            </a:ext>
          </a:extLst>
        </xdr:cNvPr>
        <xdr:cNvCxnSpPr/>
      </xdr:nvCxnSpPr>
      <xdr:spPr bwMode="auto">
        <a:xfrm>
          <a:off x="5003800" y="7255129"/>
          <a:ext cx="647700" cy="29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FAD60B33-3B05-45B1-B5BE-38F0DF4EA40F}"/>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F3F57CD0-D6A1-4491-B907-7AAF7D58C879}"/>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123137</xdr:rowOff>
    </xdr:from>
    <xdr:to>
      <xdr:col>26</xdr:col>
      <xdr:colOff>50800</xdr:colOff>
      <xdr:row>37</xdr:row>
      <xdr:rowOff>130429</xdr:rowOff>
    </xdr:to>
    <xdr:cxnSp macro="">
      <xdr:nvCxnSpPr>
        <xdr:cNvPr id="113" name="直線コネクタ 112">
          <a:extLst>
            <a:ext uri="{FF2B5EF4-FFF2-40B4-BE49-F238E27FC236}">
              <a16:creationId xmlns:a16="http://schemas.microsoft.com/office/drawing/2014/main" id="{7427DA2B-D086-4E98-AA18-07253CE44FD0}"/>
            </a:ext>
          </a:extLst>
        </xdr:cNvPr>
        <xdr:cNvCxnSpPr/>
      </xdr:nvCxnSpPr>
      <xdr:spPr bwMode="auto">
        <a:xfrm>
          <a:off x="4305300" y="7247837"/>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3C254E3D-A6CF-471D-9699-1CE01C7DEA42}"/>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AAE887F9-8DE4-4A6A-A554-E16FA367F82A}"/>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123137</xdr:rowOff>
    </xdr:from>
    <xdr:to>
      <xdr:col>22</xdr:col>
      <xdr:colOff>114300</xdr:colOff>
      <xdr:row>37</xdr:row>
      <xdr:rowOff>157838</xdr:rowOff>
    </xdr:to>
    <xdr:cxnSp macro="">
      <xdr:nvCxnSpPr>
        <xdr:cNvPr id="116" name="直線コネクタ 115">
          <a:extLst>
            <a:ext uri="{FF2B5EF4-FFF2-40B4-BE49-F238E27FC236}">
              <a16:creationId xmlns:a16="http://schemas.microsoft.com/office/drawing/2014/main" id="{76F40D9D-CFCF-483D-9CE0-D9B249493C82}"/>
            </a:ext>
          </a:extLst>
        </xdr:cNvPr>
        <xdr:cNvCxnSpPr/>
      </xdr:nvCxnSpPr>
      <xdr:spPr bwMode="auto">
        <a:xfrm flipV="1">
          <a:off x="3606800" y="7247837"/>
          <a:ext cx="698500" cy="3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95E172CC-BA7A-4A1C-819A-D31BFE45EF3A}"/>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17DEA23E-EF54-40B2-82CF-A54579312C3D}"/>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111409</xdr:rowOff>
    </xdr:from>
    <xdr:to>
      <xdr:col>18</xdr:col>
      <xdr:colOff>177800</xdr:colOff>
      <xdr:row>37</xdr:row>
      <xdr:rowOff>157838</xdr:rowOff>
    </xdr:to>
    <xdr:cxnSp macro="">
      <xdr:nvCxnSpPr>
        <xdr:cNvPr id="119" name="直線コネクタ 118">
          <a:extLst>
            <a:ext uri="{FF2B5EF4-FFF2-40B4-BE49-F238E27FC236}">
              <a16:creationId xmlns:a16="http://schemas.microsoft.com/office/drawing/2014/main" id="{08E28DC4-7BB6-4402-86F5-430E1A6616B1}"/>
            </a:ext>
          </a:extLst>
        </xdr:cNvPr>
        <xdr:cNvCxnSpPr/>
      </xdr:nvCxnSpPr>
      <xdr:spPr bwMode="auto">
        <a:xfrm>
          <a:off x="2908300" y="7236109"/>
          <a:ext cx="698500" cy="46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507EFA01-3225-4729-9400-9956BB36118E}"/>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297C6C98-D551-41AE-99FC-B897A8825846}"/>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64617A52-1CC7-46A1-8C29-7E85426C9453}"/>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id="{97E8C26C-E96C-435F-A560-FE75E0600323}"/>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74BAF1CB-137F-47EC-A7EE-8115D44778F1}"/>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9397A096-4A1A-4135-B3A8-219C55EB767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EB349A70-CF28-4C7E-A5A5-9855F51BEDE8}"/>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98DCA911-4542-4263-B7A9-C1173577DA28}"/>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5ED752E5-C062-49C6-9488-38279B124E9E}"/>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108662</xdr:rowOff>
    </xdr:from>
    <xdr:to>
      <xdr:col>29</xdr:col>
      <xdr:colOff>177800</xdr:colOff>
      <xdr:row>37</xdr:row>
      <xdr:rowOff>210262</xdr:rowOff>
    </xdr:to>
    <xdr:sp macro="" textlink="">
      <xdr:nvSpPr>
        <xdr:cNvPr id="129" name="楕円 128">
          <a:extLst>
            <a:ext uri="{FF2B5EF4-FFF2-40B4-BE49-F238E27FC236}">
              <a16:creationId xmlns:a16="http://schemas.microsoft.com/office/drawing/2014/main" id="{00F88993-23C2-4785-B3C6-96A33B981C3C}"/>
            </a:ext>
          </a:extLst>
        </xdr:cNvPr>
        <xdr:cNvSpPr/>
      </xdr:nvSpPr>
      <xdr:spPr bwMode="auto">
        <a:xfrm>
          <a:off x="5600700" y="723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80739</xdr:rowOff>
    </xdr:from>
    <xdr:ext cx="762000" cy="259045"/>
    <xdr:sp macro="" textlink="">
      <xdr:nvSpPr>
        <xdr:cNvPr id="130" name="人口1人当たり決算額の推移該当値テキスト445">
          <a:extLst>
            <a:ext uri="{FF2B5EF4-FFF2-40B4-BE49-F238E27FC236}">
              <a16:creationId xmlns:a16="http://schemas.microsoft.com/office/drawing/2014/main" id="{E1DB7024-12EC-4B3F-AFE4-AA517B4F2F60}"/>
            </a:ext>
          </a:extLst>
        </xdr:cNvPr>
        <xdr:cNvSpPr txBox="1"/>
      </xdr:nvSpPr>
      <xdr:spPr>
        <a:xfrm>
          <a:off x="5740400" y="720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79629</xdr:rowOff>
    </xdr:from>
    <xdr:to>
      <xdr:col>26</xdr:col>
      <xdr:colOff>101600</xdr:colOff>
      <xdr:row>37</xdr:row>
      <xdr:rowOff>181229</xdr:rowOff>
    </xdr:to>
    <xdr:sp macro="" textlink="">
      <xdr:nvSpPr>
        <xdr:cNvPr id="131" name="楕円 130">
          <a:extLst>
            <a:ext uri="{FF2B5EF4-FFF2-40B4-BE49-F238E27FC236}">
              <a16:creationId xmlns:a16="http://schemas.microsoft.com/office/drawing/2014/main" id="{0C55FF3B-5474-4B38-9ECE-BDA4EC7BAFB9}"/>
            </a:ext>
          </a:extLst>
        </xdr:cNvPr>
        <xdr:cNvSpPr/>
      </xdr:nvSpPr>
      <xdr:spPr bwMode="auto">
        <a:xfrm>
          <a:off x="4953000" y="7204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166006</xdr:rowOff>
    </xdr:from>
    <xdr:ext cx="736600" cy="259045"/>
    <xdr:sp macro="" textlink="">
      <xdr:nvSpPr>
        <xdr:cNvPr id="132" name="テキスト ボックス 131">
          <a:extLst>
            <a:ext uri="{FF2B5EF4-FFF2-40B4-BE49-F238E27FC236}">
              <a16:creationId xmlns:a16="http://schemas.microsoft.com/office/drawing/2014/main" id="{5C572B15-4CF4-4EDE-AEF6-F0E98098407A}"/>
            </a:ext>
          </a:extLst>
        </xdr:cNvPr>
        <xdr:cNvSpPr txBox="1"/>
      </xdr:nvSpPr>
      <xdr:spPr>
        <a:xfrm>
          <a:off x="4622800" y="729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72337</xdr:rowOff>
    </xdr:from>
    <xdr:to>
      <xdr:col>22</xdr:col>
      <xdr:colOff>165100</xdr:colOff>
      <xdr:row>37</xdr:row>
      <xdr:rowOff>173937</xdr:rowOff>
    </xdr:to>
    <xdr:sp macro="" textlink="">
      <xdr:nvSpPr>
        <xdr:cNvPr id="133" name="楕円 132">
          <a:extLst>
            <a:ext uri="{FF2B5EF4-FFF2-40B4-BE49-F238E27FC236}">
              <a16:creationId xmlns:a16="http://schemas.microsoft.com/office/drawing/2014/main" id="{2D9B628D-B13E-452D-B9E8-456F234BE25D}"/>
            </a:ext>
          </a:extLst>
        </xdr:cNvPr>
        <xdr:cNvSpPr/>
      </xdr:nvSpPr>
      <xdr:spPr bwMode="auto">
        <a:xfrm>
          <a:off x="4254500" y="7197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158714</xdr:rowOff>
    </xdr:from>
    <xdr:ext cx="762000" cy="259045"/>
    <xdr:sp macro="" textlink="">
      <xdr:nvSpPr>
        <xdr:cNvPr id="134" name="テキスト ボックス 133">
          <a:extLst>
            <a:ext uri="{FF2B5EF4-FFF2-40B4-BE49-F238E27FC236}">
              <a16:creationId xmlns:a16="http://schemas.microsoft.com/office/drawing/2014/main" id="{54494E88-F9D3-4A6C-BB4D-8173F565A4F0}"/>
            </a:ext>
          </a:extLst>
        </xdr:cNvPr>
        <xdr:cNvSpPr txBox="1"/>
      </xdr:nvSpPr>
      <xdr:spPr>
        <a:xfrm>
          <a:off x="3924300" y="728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107038</xdr:rowOff>
    </xdr:from>
    <xdr:to>
      <xdr:col>19</xdr:col>
      <xdr:colOff>38100</xdr:colOff>
      <xdr:row>37</xdr:row>
      <xdr:rowOff>208638</xdr:rowOff>
    </xdr:to>
    <xdr:sp macro="" textlink="">
      <xdr:nvSpPr>
        <xdr:cNvPr id="135" name="楕円 134">
          <a:extLst>
            <a:ext uri="{FF2B5EF4-FFF2-40B4-BE49-F238E27FC236}">
              <a16:creationId xmlns:a16="http://schemas.microsoft.com/office/drawing/2014/main" id="{151D74E1-D483-4953-9040-6B7BDDACAA82}"/>
            </a:ext>
          </a:extLst>
        </xdr:cNvPr>
        <xdr:cNvSpPr/>
      </xdr:nvSpPr>
      <xdr:spPr bwMode="auto">
        <a:xfrm>
          <a:off x="3556000" y="723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193415</xdr:rowOff>
    </xdr:from>
    <xdr:ext cx="762000" cy="259045"/>
    <xdr:sp macro="" textlink="">
      <xdr:nvSpPr>
        <xdr:cNvPr id="136" name="テキスト ボックス 135">
          <a:extLst>
            <a:ext uri="{FF2B5EF4-FFF2-40B4-BE49-F238E27FC236}">
              <a16:creationId xmlns:a16="http://schemas.microsoft.com/office/drawing/2014/main" id="{E574B26A-C2B4-44CF-AFF3-057CF8F3F1A0}"/>
            </a:ext>
          </a:extLst>
        </xdr:cNvPr>
        <xdr:cNvSpPr txBox="1"/>
      </xdr:nvSpPr>
      <xdr:spPr>
        <a:xfrm>
          <a:off x="3225800" y="731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60609</xdr:rowOff>
    </xdr:from>
    <xdr:to>
      <xdr:col>15</xdr:col>
      <xdr:colOff>101600</xdr:colOff>
      <xdr:row>37</xdr:row>
      <xdr:rowOff>162209</xdr:rowOff>
    </xdr:to>
    <xdr:sp macro="" textlink="">
      <xdr:nvSpPr>
        <xdr:cNvPr id="137" name="楕円 136">
          <a:extLst>
            <a:ext uri="{FF2B5EF4-FFF2-40B4-BE49-F238E27FC236}">
              <a16:creationId xmlns:a16="http://schemas.microsoft.com/office/drawing/2014/main" id="{440A7531-65D6-4038-8BE0-5815E118F248}"/>
            </a:ext>
          </a:extLst>
        </xdr:cNvPr>
        <xdr:cNvSpPr/>
      </xdr:nvSpPr>
      <xdr:spPr bwMode="auto">
        <a:xfrm>
          <a:off x="2857500" y="7185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146986</xdr:rowOff>
    </xdr:from>
    <xdr:ext cx="762000" cy="259045"/>
    <xdr:sp macro="" textlink="">
      <xdr:nvSpPr>
        <xdr:cNvPr id="138" name="テキスト ボックス 137">
          <a:extLst>
            <a:ext uri="{FF2B5EF4-FFF2-40B4-BE49-F238E27FC236}">
              <a16:creationId xmlns:a16="http://schemas.microsoft.com/office/drawing/2014/main" id="{23FAC99E-F5E2-415E-89F9-438F2918802D}"/>
            </a:ext>
          </a:extLst>
        </xdr:cNvPr>
        <xdr:cNvSpPr txBox="1"/>
      </xdr:nvSpPr>
      <xdr:spPr>
        <a:xfrm>
          <a:off x="2527300" y="727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C63A0A-742F-4F06-8790-5BEDFD1BB7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BE4CA8F-90A7-4B82-A8F8-08EEEF3F7937}"/>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0C64E6A-F1DA-413D-8162-87B9C215118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9C70ACC-49ED-4015-AE6B-99D10ED3D34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381666-B02D-496D-8B9E-E18B80922A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544917-B99D-4517-87AB-267625F693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DEE14C-12B6-4B73-A786-C94F04BCAB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AC106C-5011-4F1B-887B-3240439AA16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655AEF-680F-4BBF-B985-4487BCBBF54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BA6880B-340C-40CC-9C11-5E7B47D9313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B5DD5C-E96F-4743-A359-8D62BCBABB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27D61E-DD98-4828-A90E-3F4E7F96C6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B93529-6531-48C2-9968-6284E7DE42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4C09DD-2BFF-4B1B-902A-732A3776DB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0D63EE-1A0B-4F9A-B2F7-BE1EA815B7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271E02D-FC8D-4DF4-9AB7-251C0947B3B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ECAC462-2632-4706-9782-7E299901505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D02D034-9BF7-4A6F-985F-08A9CAA464A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8170098-6399-4557-93D6-77FC4846E33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A67A45-15C2-4F97-A9E7-6DF6B767AB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ABBDF69-59B8-4563-A21C-8B62EFF486B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7396A9B-66D3-4A6A-8F55-764E7ED1CCB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C071C21-87CB-432E-94BA-015C4CFECE4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263BB24-9C3B-4788-A88F-39BEF09F33B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260456-3C7F-4155-B2E9-22EA3BA3AD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2F33DDC-B961-41C0-AE01-FF87FC976B2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DD9CC4-CA0F-4E88-8E39-22B6F6AF71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83C50D3-AA84-4876-B704-64A6472615B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4C674B3-624C-47EC-92FE-43977738C89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500B3A2-2315-41CA-8D38-79F3A0FB82E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90C9D37-DADB-4F15-8758-918ADA4A4CA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1FD607C-D7C9-4BD8-A632-26CD9717AA9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8BB8BE2-FB74-4C40-AE68-2AC06C78DD7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8A545AD-F374-4F8D-9C97-81E53D1DBEC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ED82AFE-0895-4536-B77B-64B140D1970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41FA50B-8F9D-4AEB-9977-2BBF61BFBA2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04E9675-20B4-4ECE-A8EF-E12A38A2414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EAC1054-ABFE-4FEE-8CAB-261548D2D77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571A449-EED2-48A5-B786-F4683D6A66B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CA20CA4-5A9A-4209-8882-918B30E0BD33}"/>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7C672D15-ACED-42D2-B5DD-59F696835E9B}"/>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80ECB9D9-4DDC-410A-86F4-1BA454642E52}"/>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FC7E9265-8FB3-49C8-B8FB-E75F81B1AEAB}"/>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3741ADC3-BF8D-48B5-9EC0-BB5AEBFF7979}"/>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3F328317-8CBA-4848-AFC3-239B426E6817}"/>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40425FA1-913A-4F8F-9ADB-A34AFCE2CD4B}"/>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DE2130D2-BA89-4CDC-AC8B-F99CFA1B0274}"/>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A819C4D9-FE1B-4D3B-939B-06FDE76045C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7E20666D-A3AB-4705-A373-A3BEAF992229}"/>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D7BE8914-E199-4D6E-86F4-ECAB790AB6FC}"/>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5FEDC8E5-54B4-4E27-90B7-4B4B17B376A1}"/>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F88E6BD1-D1CA-4259-8143-736C9D913FBE}"/>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EBC1C63D-A7F1-41A6-9227-55BACC4A6EB9}"/>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C5404D69-58AC-4A00-B00C-4477F284FC9C}"/>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D91E8BA3-7ADC-44A1-BE9C-7F1A5409E104}"/>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47ED171D-DB1C-4FF2-9B01-57DDE3DE10A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6913A234-E093-495C-9B7E-B417BDB5A47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7A7C8062-CD46-44A5-A175-1024B54A417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A52734AD-2F57-4523-B1C8-609053998CD1}"/>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9ABF631-C243-4038-801C-562BBF8C56AE}"/>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6185DF85-AE64-4016-BD77-0AEEA55A102B}"/>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6904E72D-773C-4CEC-8E30-1E1183F7FC29}"/>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9D324C86-051E-4ADB-8D7C-F269C04D639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37159</xdr:rowOff>
    </xdr:from>
    <xdr:to>
      <xdr:col>24</xdr:col>
      <xdr:colOff>63500</xdr:colOff>
      <xdr:row>35</xdr:row>
      <xdr:rowOff>50932</xdr:rowOff>
    </xdr:to>
    <xdr:cxnSp macro="">
      <xdr:nvCxnSpPr>
        <xdr:cNvPr id="65" name="直線コネクタ 64">
          <a:extLst>
            <a:ext uri="{FF2B5EF4-FFF2-40B4-BE49-F238E27FC236}">
              <a16:creationId xmlns:a16="http://schemas.microsoft.com/office/drawing/2014/main" id="{D15541E4-5A17-427E-83E3-49B4DF10FFC0}"/>
            </a:ext>
          </a:extLst>
        </xdr:cNvPr>
        <xdr:cNvCxnSpPr/>
      </xdr:nvCxnSpPr>
      <xdr:spPr>
        <a:xfrm>
          <a:off x="3797300" y="6037909"/>
          <a:ext cx="8382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2891FACC-924C-400A-BE67-719A46617DCF}"/>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D300CCF5-F3FD-4B1E-B2D3-5A9E296E7665}"/>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37159</xdr:rowOff>
    </xdr:from>
    <xdr:to>
      <xdr:col>19</xdr:col>
      <xdr:colOff>177800</xdr:colOff>
      <xdr:row>35</xdr:row>
      <xdr:rowOff>95495</xdr:rowOff>
    </xdr:to>
    <xdr:cxnSp macro="">
      <xdr:nvCxnSpPr>
        <xdr:cNvPr id="68" name="直線コネクタ 67">
          <a:extLst>
            <a:ext uri="{FF2B5EF4-FFF2-40B4-BE49-F238E27FC236}">
              <a16:creationId xmlns:a16="http://schemas.microsoft.com/office/drawing/2014/main" id="{9E96AF24-E465-4B48-8D01-347517FE3592}"/>
            </a:ext>
          </a:extLst>
        </xdr:cNvPr>
        <xdr:cNvCxnSpPr/>
      </xdr:nvCxnSpPr>
      <xdr:spPr>
        <a:xfrm flipV="1">
          <a:off x="2908300" y="6037909"/>
          <a:ext cx="8890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B794AC8C-AEC5-4AC7-8DD0-BF61C7B1E938}"/>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E5D3FDFB-82BC-4DFE-9C86-02A3DAA6552E}"/>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95495</xdr:rowOff>
    </xdr:from>
    <xdr:to>
      <xdr:col>15</xdr:col>
      <xdr:colOff>50800</xdr:colOff>
      <xdr:row>36</xdr:row>
      <xdr:rowOff>35787</xdr:rowOff>
    </xdr:to>
    <xdr:cxnSp macro="">
      <xdr:nvCxnSpPr>
        <xdr:cNvPr id="71" name="直線コネクタ 70">
          <a:extLst>
            <a:ext uri="{FF2B5EF4-FFF2-40B4-BE49-F238E27FC236}">
              <a16:creationId xmlns:a16="http://schemas.microsoft.com/office/drawing/2014/main" id="{EEA42C33-266A-481C-A459-C2F19F5973CA}"/>
            </a:ext>
          </a:extLst>
        </xdr:cNvPr>
        <xdr:cNvCxnSpPr/>
      </xdr:nvCxnSpPr>
      <xdr:spPr>
        <a:xfrm flipV="1">
          <a:off x="2019300" y="6096245"/>
          <a:ext cx="889000" cy="1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ECB0BA1E-94F8-45E8-89F8-ED52B1A9A3AA}"/>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4C643A19-A013-412B-A468-3FAE6BF5DCBC}"/>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28758</xdr:rowOff>
    </xdr:from>
    <xdr:to>
      <xdr:col>10</xdr:col>
      <xdr:colOff>114300</xdr:colOff>
      <xdr:row>36</xdr:row>
      <xdr:rowOff>35787</xdr:rowOff>
    </xdr:to>
    <xdr:cxnSp macro="">
      <xdr:nvCxnSpPr>
        <xdr:cNvPr id="74" name="直線コネクタ 73">
          <a:extLst>
            <a:ext uri="{FF2B5EF4-FFF2-40B4-BE49-F238E27FC236}">
              <a16:creationId xmlns:a16="http://schemas.microsoft.com/office/drawing/2014/main" id="{94427C63-935E-426F-8FB3-2EBC636F806B}"/>
            </a:ext>
          </a:extLst>
        </xdr:cNvPr>
        <xdr:cNvCxnSpPr/>
      </xdr:nvCxnSpPr>
      <xdr:spPr>
        <a:xfrm>
          <a:off x="1130300" y="6200958"/>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A2A789BD-6188-49DE-82C2-329A6A7E6F05}"/>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id="{781F9780-0EB8-423E-91CD-BED09AE2E1AF}"/>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B5463525-B318-4B69-9E21-A77AD05357A7}"/>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id="{6DB5BF31-F80E-4CF4-9E62-8354620A028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CC7E4BE-15A4-4210-8F24-D547B33FFBD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3DC2B125-E3D0-45FD-B13E-5318631CEF7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E8CEEFD2-967C-410A-88A1-53C50236877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321EC7D4-E612-4206-A0C8-8C8ED533D72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27A51088-8284-4992-9C89-EA2A027F3B4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xdr:rowOff>
    </xdr:from>
    <xdr:to>
      <xdr:col>24</xdr:col>
      <xdr:colOff>114300</xdr:colOff>
      <xdr:row>35</xdr:row>
      <xdr:rowOff>101732</xdr:rowOff>
    </xdr:to>
    <xdr:sp macro="" textlink="">
      <xdr:nvSpPr>
        <xdr:cNvPr id="84" name="楕円 83">
          <a:extLst>
            <a:ext uri="{FF2B5EF4-FFF2-40B4-BE49-F238E27FC236}">
              <a16:creationId xmlns:a16="http://schemas.microsoft.com/office/drawing/2014/main" id="{44EF39C7-7B46-421D-BA53-FDD85CC20FE4}"/>
            </a:ext>
          </a:extLst>
        </xdr:cNvPr>
        <xdr:cNvSpPr/>
      </xdr:nvSpPr>
      <xdr:spPr>
        <a:xfrm>
          <a:off x="4584700" y="60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23009</xdr:rowOff>
    </xdr:from>
    <xdr:ext cx="534377" cy="259045"/>
    <xdr:sp macro="" textlink="">
      <xdr:nvSpPr>
        <xdr:cNvPr id="85" name="人件費該当値テキスト">
          <a:extLst>
            <a:ext uri="{FF2B5EF4-FFF2-40B4-BE49-F238E27FC236}">
              <a16:creationId xmlns:a16="http://schemas.microsoft.com/office/drawing/2014/main" id="{4875570B-F2AF-4721-8954-99A2B24ECD5F}"/>
            </a:ext>
          </a:extLst>
        </xdr:cNvPr>
        <xdr:cNvSpPr txBox="1"/>
      </xdr:nvSpPr>
      <xdr:spPr>
        <a:xfrm>
          <a:off x="4686300" y="58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157809</xdr:rowOff>
    </xdr:from>
    <xdr:to>
      <xdr:col>20</xdr:col>
      <xdr:colOff>38100</xdr:colOff>
      <xdr:row>35</xdr:row>
      <xdr:rowOff>87959</xdr:rowOff>
    </xdr:to>
    <xdr:sp macro="" textlink="">
      <xdr:nvSpPr>
        <xdr:cNvPr id="86" name="楕円 85">
          <a:extLst>
            <a:ext uri="{FF2B5EF4-FFF2-40B4-BE49-F238E27FC236}">
              <a16:creationId xmlns:a16="http://schemas.microsoft.com/office/drawing/2014/main" id="{B32119CD-D294-4BE4-8A2E-C1E275C51A46}"/>
            </a:ext>
          </a:extLst>
        </xdr:cNvPr>
        <xdr:cNvSpPr/>
      </xdr:nvSpPr>
      <xdr:spPr>
        <a:xfrm>
          <a:off x="3746500" y="59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104486</xdr:rowOff>
    </xdr:from>
    <xdr:ext cx="534377" cy="259045"/>
    <xdr:sp macro="" textlink="">
      <xdr:nvSpPr>
        <xdr:cNvPr id="87" name="テキスト ボックス 86">
          <a:extLst>
            <a:ext uri="{FF2B5EF4-FFF2-40B4-BE49-F238E27FC236}">
              <a16:creationId xmlns:a16="http://schemas.microsoft.com/office/drawing/2014/main" id="{B4146C5D-4071-42ED-937A-69484A4B568B}"/>
            </a:ext>
          </a:extLst>
        </xdr:cNvPr>
        <xdr:cNvSpPr txBox="1"/>
      </xdr:nvSpPr>
      <xdr:spPr>
        <a:xfrm>
          <a:off x="3530111" y="57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44695</xdr:rowOff>
    </xdr:from>
    <xdr:to>
      <xdr:col>15</xdr:col>
      <xdr:colOff>101600</xdr:colOff>
      <xdr:row>35</xdr:row>
      <xdr:rowOff>146295</xdr:rowOff>
    </xdr:to>
    <xdr:sp macro="" textlink="">
      <xdr:nvSpPr>
        <xdr:cNvPr id="88" name="楕円 87">
          <a:extLst>
            <a:ext uri="{FF2B5EF4-FFF2-40B4-BE49-F238E27FC236}">
              <a16:creationId xmlns:a16="http://schemas.microsoft.com/office/drawing/2014/main" id="{E9C1B97A-55E3-421C-B460-5C4914924BF9}"/>
            </a:ext>
          </a:extLst>
        </xdr:cNvPr>
        <xdr:cNvSpPr/>
      </xdr:nvSpPr>
      <xdr:spPr>
        <a:xfrm>
          <a:off x="2857500" y="604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162822</xdr:rowOff>
    </xdr:from>
    <xdr:ext cx="534377" cy="259045"/>
    <xdr:sp macro="" textlink="">
      <xdr:nvSpPr>
        <xdr:cNvPr id="89" name="テキスト ボックス 88">
          <a:extLst>
            <a:ext uri="{FF2B5EF4-FFF2-40B4-BE49-F238E27FC236}">
              <a16:creationId xmlns:a16="http://schemas.microsoft.com/office/drawing/2014/main" id="{5D3AAA13-A4DA-4EBF-88B2-57791C900C45}"/>
            </a:ext>
          </a:extLst>
        </xdr:cNvPr>
        <xdr:cNvSpPr txBox="1"/>
      </xdr:nvSpPr>
      <xdr:spPr>
        <a:xfrm>
          <a:off x="2641111" y="58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156437</xdr:rowOff>
    </xdr:from>
    <xdr:to>
      <xdr:col>10</xdr:col>
      <xdr:colOff>165100</xdr:colOff>
      <xdr:row>36</xdr:row>
      <xdr:rowOff>86587</xdr:rowOff>
    </xdr:to>
    <xdr:sp macro="" textlink="">
      <xdr:nvSpPr>
        <xdr:cNvPr id="90" name="楕円 89">
          <a:extLst>
            <a:ext uri="{FF2B5EF4-FFF2-40B4-BE49-F238E27FC236}">
              <a16:creationId xmlns:a16="http://schemas.microsoft.com/office/drawing/2014/main" id="{EDEFA0F4-222E-49C0-8DFC-AAD63646D5B0}"/>
            </a:ext>
          </a:extLst>
        </xdr:cNvPr>
        <xdr:cNvSpPr/>
      </xdr:nvSpPr>
      <xdr:spPr>
        <a:xfrm>
          <a:off x="1968500" y="61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103114</xdr:rowOff>
    </xdr:from>
    <xdr:ext cx="534377" cy="259045"/>
    <xdr:sp macro="" textlink="">
      <xdr:nvSpPr>
        <xdr:cNvPr id="91" name="テキスト ボックス 90">
          <a:extLst>
            <a:ext uri="{FF2B5EF4-FFF2-40B4-BE49-F238E27FC236}">
              <a16:creationId xmlns:a16="http://schemas.microsoft.com/office/drawing/2014/main" id="{5D96B87C-7557-42B1-BBB3-7387D59F3680}"/>
            </a:ext>
          </a:extLst>
        </xdr:cNvPr>
        <xdr:cNvSpPr txBox="1"/>
      </xdr:nvSpPr>
      <xdr:spPr>
        <a:xfrm>
          <a:off x="1752111" y="59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149408</xdr:rowOff>
    </xdr:from>
    <xdr:to>
      <xdr:col>6</xdr:col>
      <xdr:colOff>38100</xdr:colOff>
      <xdr:row>36</xdr:row>
      <xdr:rowOff>79558</xdr:rowOff>
    </xdr:to>
    <xdr:sp macro="" textlink="">
      <xdr:nvSpPr>
        <xdr:cNvPr id="92" name="楕円 91">
          <a:extLst>
            <a:ext uri="{FF2B5EF4-FFF2-40B4-BE49-F238E27FC236}">
              <a16:creationId xmlns:a16="http://schemas.microsoft.com/office/drawing/2014/main" id="{C2C48E92-161A-4889-B30A-186275DDC600}"/>
            </a:ext>
          </a:extLst>
        </xdr:cNvPr>
        <xdr:cNvSpPr/>
      </xdr:nvSpPr>
      <xdr:spPr>
        <a:xfrm>
          <a:off x="1079500" y="61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96085</xdr:rowOff>
    </xdr:from>
    <xdr:ext cx="534377" cy="259045"/>
    <xdr:sp macro="" textlink="">
      <xdr:nvSpPr>
        <xdr:cNvPr id="93" name="テキスト ボックス 92">
          <a:extLst>
            <a:ext uri="{FF2B5EF4-FFF2-40B4-BE49-F238E27FC236}">
              <a16:creationId xmlns:a16="http://schemas.microsoft.com/office/drawing/2014/main" id="{01232659-6F3F-4BE0-957A-9F36F2F1354E}"/>
            </a:ext>
          </a:extLst>
        </xdr:cNvPr>
        <xdr:cNvSpPr txBox="1"/>
      </xdr:nvSpPr>
      <xdr:spPr>
        <a:xfrm>
          <a:off x="863111" y="59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1BD25B1-D6F4-4E2B-A111-8F2804823C2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11EAC889-24F0-4DD7-8640-BE94EAE77B2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26DAC0FA-B447-4E70-8C39-1FA64E80A93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BCD7536B-D4DD-445C-B6BE-C304898234B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4EFE88B0-D802-42EC-9AD8-F47E481B3E9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C9F151FB-A284-4FE8-8F2C-56135C49A5F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79000613-3F57-4CDB-B94B-DCF2624313E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DAE32BDD-90A1-4921-8A12-B364FAAC446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12123573-2A7A-48F2-9145-D17583BE79E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C87B6571-22E7-4B93-B310-B63AD9871BF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B69D1511-D2D6-4183-9B05-26505D90E5EF}"/>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8E9E0505-8FFB-48C0-8FA7-2519EEC6472F}"/>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D28A32EB-CF1D-4D86-95EF-1DD236199EC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23F520F4-A1E7-45C4-84A4-527DE888FD81}"/>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89036FA5-C252-418D-A98F-73E859F757E8}"/>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DE87BF64-E7DC-4EEA-9791-AA32C102CB25}"/>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D2DD4C41-6696-4DF9-9365-B15F8CE6BF55}"/>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4598C547-955F-4DB8-BE09-A31F03EAC7D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CD095735-C2D3-4034-BD4E-3BB28C4B7C8A}"/>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2071E885-CC1F-457A-9974-52A4B594DE19}"/>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883436DA-4462-48C1-A020-D1C90F53AE1F}"/>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5F9505B1-0BA7-4382-8C71-E46655B2022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7E317A62-7BE4-42B5-A002-98231978AD5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51F823AA-FF8C-4B43-B235-A9D4604245F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9592EFB8-5326-4772-A5E1-84C1C7245F75}"/>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EEA73797-3F73-4C60-B323-4798528177C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3DADC884-BD8F-4C90-8B3B-B376F1B873A1}"/>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2566776-808D-4534-B713-68A74F602605}"/>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19C70E87-B1CC-456F-B417-97BCE85CC6BE}"/>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102527</xdr:rowOff>
    </xdr:from>
    <xdr:to>
      <xdr:col>24</xdr:col>
      <xdr:colOff>63500</xdr:colOff>
      <xdr:row>56</xdr:row>
      <xdr:rowOff>145504</xdr:rowOff>
    </xdr:to>
    <xdr:cxnSp macro="">
      <xdr:nvCxnSpPr>
        <xdr:cNvPr id="123" name="直線コネクタ 122">
          <a:extLst>
            <a:ext uri="{FF2B5EF4-FFF2-40B4-BE49-F238E27FC236}">
              <a16:creationId xmlns:a16="http://schemas.microsoft.com/office/drawing/2014/main" id="{0C4C0C61-0C13-4F4C-95C3-36F298DA8638}"/>
            </a:ext>
          </a:extLst>
        </xdr:cNvPr>
        <xdr:cNvCxnSpPr/>
      </xdr:nvCxnSpPr>
      <xdr:spPr>
        <a:xfrm>
          <a:off x="3797300" y="9703727"/>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id="{883C07DF-1C85-4A0E-B3CA-DDD7423DD686}"/>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F49A4DA3-5BB6-4582-BF44-F12FB6DEFE01}"/>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102527</xdr:rowOff>
    </xdr:from>
    <xdr:to>
      <xdr:col>19</xdr:col>
      <xdr:colOff>177800</xdr:colOff>
      <xdr:row>56</xdr:row>
      <xdr:rowOff>152565</xdr:rowOff>
    </xdr:to>
    <xdr:cxnSp macro="">
      <xdr:nvCxnSpPr>
        <xdr:cNvPr id="126" name="直線コネクタ 125">
          <a:extLst>
            <a:ext uri="{FF2B5EF4-FFF2-40B4-BE49-F238E27FC236}">
              <a16:creationId xmlns:a16="http://schemas.microsoft.com/office/drawing/2014/main" id="{DD09147B-FA82-4416-A57A-278C00A2A228}"/>
            </a:ext>
          </a:extLst>
        </xdr:cNvPr>
        <xdr:cNvCxnSpPr/>
      </xdr:nvCxnSpPr>
      <xdr:spPr>
        <a:xfrm flipV="1">
          <a:off x="2908300" y="9703727"/>
          <a:ext cx="8890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910DB769-3642-4630-8475-E038AD44AE61}"/>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F730DCA-E910-4C3F-A94F-22ECBACC5845}"/>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152565</xdr:rowOff>
    </xdr:from>
    <xdr:to>
      <xdr:col>15</xdr:col>
      <xdr:colOff>50800</xdr:colOff>
      <xdr:row>57</xdr:row>
      <xdr:rowOff>60172</xdr:rowOff>
    </xdr:to>
    <xdr:cxnSp macro="">
      <xdr:nvCxnSpPr>
        <xdr:cNvPr id="129" name="直線コネクタ 128">
          <a:extLst>
            <a:ext uri="{FF2B5EF4-FFF2-40B4-BE49-F238E27FC236}">
              <a16:creationId xmlns:a16="http://schemas.microsoft.com/office/drawing/2014/main" id="{3A67DB9D-7084-4F4B-BB80-DEFB1D980F12}"/>
            </a:ext>
          </a:extLst>
        </xdr:cNvPr>
        <xdr:cNvCxnSpPr/>
      </xdr:nvCxnSpPr>
      <xdr:spPr>
        <a:xfrm flipV="1">
          <a:off x="2019300" y="9753765"/>
          <a:ext cx="8890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7CEA4FC5-1778-482B-A400-B334FB517817}"/>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CC27C9FF-EF6D-40BC-BDE5-5028A053E1F1}"/>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60172</xdr:rowOff>
    </xdr:from>
    <xdr:to>
      <xdr:col>10</xdr:col>
      <xdr:colOff>114300</xdr:colOff>
      <xdr:row>57</xdr:row>
      <xdr:rowOff>123813</xdr:rowOff>
    </xdr:to>
    <xdr:cxnSp macro="">
      <xdr:nvCxnSpPr>
        <xdr:cNvPr id="132" name="直線コネクタ 131">
          <a:extLst>
            <a:ext uri="{FF2B5EF4-FFF2-40B4-BE49-F238E27FC236}">
              <a16:creationId xmlns:a16="http://schemas.microsoft.com/office/drawing/2014/main" id="{993BD59E-1CAD-4B0B-974B-D50C2CD59209}"/>
            </a:ext>
          </a:extLst>
        </xdr:cNvPr>
        <xdr:cNvCxnSpPr/>
      </xdr:nvCxnSpPr>
      <xdr:spPr>
        <a:xfrm flipV="1">
          <a:off x="1130300" y="9832822"/>
          <a:ext cx="889000" cy="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96A89A0D-0B96-412A-9585-D16A3EE5E26F}"/>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a:extLst>
            <a:ext uri="{FF2B5EF4-FFF2-40B4-BE49-F238E27FC236}">
              <a16:creationId xmlns:a16="http://schemas.microsoft.com/office/drawing/2014/main" id="{94EFF25C-3866-4F5C-9A4F-FAC6295EDD12}"/>
            </a:ext>
          </a:extLst>
        </xdr:cNvPr>
        <xdr:cNvSpPr txBox="1"/>
      </xdr:nvSpPr>
      <xdr:spPr>
        <a:xfrm>
          <a:off x="1752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6865C369-994C-4235-9EF8-9195B0D4F33C}"/>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14086492-12D2-4FFC-8A61-C2002AFBD92F}"/>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AB2DEA0D-DB7F-4103-A45D-E60878971B0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2E496DD8-3A24-4181-9E96-D8F2E300E19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4EB396DC-27BA-4A6C-A8B8-AD42C4699FE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3ABE515F-1DC6-4201-895A-474C4A126C3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CB549763-1A18-47CD-A9E0-D87BFE6DAC3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94704</xdr:rowOff>
    </xdr:from>
    <xdr:to>
      <xdr:col>24</xdr:col>
      <xdr:colOff>114300</xdr:colOff>
      <xdr:row>57</xdr:row>
      <xdr:rowOff>24854</xdr:rowOff>
    </xdr:to>
    <xdr:sp macro="" textlink="">
      <xdr:nvSpPr>
        <xdr:cNvPr id="142" name="楕円 141">
          <a:extLst>
            <a:ext uri="{FF2B5EF4-FFF2-40B4-BE49-F238E27FC236}">
              <a16:creationId xmlns:a16="http://schemas.microsoft.com/office/drawing/2014/main" id="{4DCA6C90-5996-4734-8C27-0623C262F129}"/>
            </a:ext>
          </a:extLst>
        </xdr:cNvPr>
        <xdr:cNvSpPr/>
      </xdr:nvSpPr>
      <xdr:spPr>
        <a:xfrm>
          <a:off x="4584700" y="96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73131</xdr:rowOff>
    </xdr:from>
    <xdr:ext cx="534377" cy="259045"/>
    <xdr:sp macro="" textlink="">
      <xdr:nvSpPr>
        <xdr:cNvPr id="143" name="物件費該当値テキスト">
          <a:extLst>
            <a:ext uri="{FF2B5EF4-FFF2-40B4-BE49-F238E27FC236}">
              <a16:creationId xmlns:a16="http://schemas.microsoft.com/office/drawing/2014/main" id="{BEC6B6D3-B3F9-4333-BEE0-9C596BC776B3}"/>
            </a:ext>
          </a:extLst>
        </xdr:cNvPr>
        <xdr:cNvSpPr txBox="1"/>
      </xdr:nvSpPr>
      <xdr:spPr>
        <a:xfrm>
          <a:off x="4686300" y="96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51727</xdr:rowOff>
    </xdr:from>
    <xdr:to>
      <xdr:col>20</xdr:col>
      <xdr:colOff>38100</xdr:colOff>
      <xdr:row>56</xdr:row>
      <xdr:rowOff>153327</xdr:rowOff>
    </xdr:to>
    <xdr:sp macro="" textlink="">
      <xdr:nvSpPr>
        <xdr:cNvPr id="144" name="楕円 143">
          <a:extLst>
            <a:ext uri="{FF2B5EF4-FFF2-40B4-BE49-F238E27FC236}">
              <a16:creationId xmlns:a16="http://schemas.microsoft.com/office/drawing/2014/main" id="{3C328353-BF48-47D7-AE05-C13DB8D7755E}"/>
            </a:ext>
          </a:extLst>
        </xdr:cNvPr>
        <xdr:cNvSpPr/>
      </xdr:nvSpPr>
      <xdr:spPr>
        <a:xfrm>
          <a:off x="3746500" y="965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169854</xdr:rowOff>
    </xdr:from>
    <xdr:ext cx="534377" cy="259045"/>
    <xdr:sp macro="" textlink="">
      <xdr:nvSpPr>
        <xdr:cNvPr id="145" name="テキスト ボックス 144">
          <a:extLst>
            <a:ext uri="{FF2B5EF4-FFF2-40B4-BE49-F238E27FC236}">
              <a16:creationId xmlns:a16="http://schemas.microsoft.com/office/drawing/2014/main" id="{C0C8C8F0-877F-4F3D-840A-F866A238323B}"/>
            </a:ext>
          </a:extLst>
        </xdr:cNvPr>
        <xdr:cNvSpPr txBox="1"/>
      </xdr:nvSpPr>
      <xdr:spPr>
        <a:xfrm>
          <a:off x="3530111" y="94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101765</xdr:rowOff>
    </xdr:from>
    <xdr:to>
      <xdr:col>15</xdr:col>
      <xdr:colOff>101600</xdr:colOff>
      <xdr:row>57</xdr:row>
      <xdr:rowOff>31915</xdr:rowOff>
    </xdr:to>
    <xdr:sp macro="" textlink="">
      <xdr:nvSpPr>
        <xdr:cNvPr id="146" name="楕円 145">
          <a:extLst>
            <a:ext uri="{FF2B5EF4-FFF2-40B4-BE49-F238E27FC236}">
              <a16:creationId xmlns:a16="http://schemas.microsoft.com/office/drawing/2014/main" id="{0261E653-7ACA-48E1-9AE8-34D187731AC0}"/>
            </a:ext>
          </a:extLst>
        </xdr:cNvPr>
        <xdr:cNvSpPr/>
      </xdr:nvSpPr>
      <xdr:spPr>
        <a:xfrm>
          <a:off x="2857500" y="97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48442</xdr:rowOff>
    </xdr:from>
    <xdr:ext cx="534377" cy="259045"/>
    <xdr:sp macro="" textlink="">
      <xdr:nvSpPr>
        <xdr:cNvPr id="147" name="テキスト ボックス 146">
          <a:extLst>
            <a:ext uri="{FF2B5EF4-FFF2-40B4-BE49-F238E27FC236}">
              <a16:creationId xmlns:a16="http://schemas.microsoft.com/office/drawing/2014/main" id="{68B52B91-A3D4-4508-B48D-6CAA8108C50F}"/>
            </a:ext>
          </a:extLst>
        </xdr:cNvPr>
        <xdr:cNvSpPr txBox="1"/>
      </xdr:nvSpPr>
      <xdr:spPr>
        <a:xfrm>
          <a:off x="2641111" y="94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9372</xdr:rowOff>
    </xdr:from>
    <xdr:to>
      <xdr:col>10</xdr:col>
      <xdr:colOff>165100</xdr:colOff>
      <xdr:row>57</xdr:row>
      <xdr:rowOff>110972</xdr:rowOff>
    </xdr:to>
    <xdr:sp macro="" textlink="">
      <xdr:nvSpPr>
        <xdr:cNvPr id="148" name="楕円 147">
          <a:extLst>
            <a:ext uri="{FF2B5EF4-FFF2-40B4-BE49-F238E27FC236}">
              <a16:creationId xmlns:a16="http://schemas.microsoft.com/office/drawing/2014/main" id="{F17D2F01-CF3E-47DF-8BE6-4A9558D80B2C}"/>
            </a:ext>
          </a:extLst>
        </xdr:cNvPr>
        <xdr:cNvSpPr/>
      </xdr:nvSpPr>
      <xdr:spPr>
        <a:xfrm>
          <a:off x="1968500" y="97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127499</xdr:rowOff>
    </xdr:from>
    <xdr:ext cx="534377" cy="259045"/>
    <xdr:sp macro="" textlink="">
      <xdr:nvSpPr>
        <xdr:cNvPr id="149" name="テキスト ボックス 148">
          <a:extLst>
            <a:ext uri="{FF2B5EF4-FFF2-40B4-BE49-F238E27FC236}">
              <a16:creationId xmlns:a16="http://schemas.microsoft.com/office/drawing/2014/main" id="{EC8245E9-E2A6-40ED-9905-EB4AB584AD66}"/>
            </a:ext>
          </a:extLst>
        </xdr:cNvPr>
        <xdr:cNvSpPr txBox="1"/>
      </xdr:nvSpPr>
      <xdr:spPr>
        <a:xfrm>
          <a:off x="1752111" y="95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73013</xdr:rowOff>
    </xdr:from>
    <xdr:to>
      <xdr:col>6</xdr:col>
      <xdr:colOff>38100</xdr:colOff>
      <xdr:row>58</xdr:row>
      <xdr:rowOff>3163</xdr:rowOff>
    </xdr:to>
    <xdr:sp macro="" textlink="">
      <xdr:nvSpPr>
        <xdr:cNvPr id="150" name="楕円 149">
          <a:extLst>
            <a:ext uri="{FF2B5EF4-FFF2-40B4-BE49-F238E27FC236}">
              <a16:creationId xmlns:a16="http://schemas.microsoft.com/office/drawing/2014/main" id="{84FBADFB-E77A-4EE6-8AA0-760B5B129744}"/>
            </a:ext>
          </a:extLst>
        </xdr:cNvPr>
        <xdr:cNvSpPr/>
      </xdr:nvSpPr>
      <xdr:spPr>
        <a:xfrm>
          <a:off x="1079500" y="98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165740</xdr:rowOff>
    </xdr:from>
    <xdr:ext cx="534377" cy="259045"/>
    <xdr:sp macro="" textlink="">
      <xdr:nvSpPr>
        <xdr:cNvPr id="151" name="テキスト ボックス 150">
          <a:extLst>
            <a:ext uri="{FF2B5EF4-FFF2-40B4-BE49-F238E27FC236}">
              <a16:creationId xmlns:a16="http://schemas.microsoft.com/office/drawing/2014/main" id="{1E587C23-0C4B-429A-8627-7D3FD9DA5B11}"/>
            </a:ext>
          </a:extLst>
        </xdr:cNvPr>
        <xdr:cNvSpPr txBox="1"/>
      </xdr:nvSpPr>
      <xdr:spPr>
        <a:xfrm>
          <a:off x="863111" y="99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494A82A3-81C2-4F06-960D-324891B2015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2A3F9F14-5220-42B8-AA13-7B65D9D9897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F5925F83-0D27-477F-81F4-15EF62756DF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65B6B411-1E60-4684-A0DB-984E2F3F391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AD464346-964C-429F-9874-4A1240BF157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42FAC18E-F38C-400A-8858-EF202955A4A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31308E4E-D232-49A0-9577-1E45259425E2}"/>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902189E-1FDF-4DC6-BC79-581E4664EF0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B7FBEFB9-5B7A-4E26-9D86-74C8CACA201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74C86C1B-90F2-449B-983B-4948BCCF1ED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1A1E96BB-1F9B-4BB1-928D-88CD4300DC9A}"/>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FA891833-C4DC-4B0A-A6D0-83AA5C56AE04}"/>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287C27CC-9610-45A5-95BE-136CBF8F5C51}"/>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D19C296C-8B56-4705-AD33-48A13ABDBFA1}"/>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5972728A-D705-46FD-931B-87F34F947C53}"/>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FFE02F16-AD09-42A6-A1E7-CD7F56968E55}"/>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FA07BE72-E687-4D17-A99F-54370BB77CB6}"/>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1719817B-86E9-472A-887F-EC781A42EEB2}"/>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14E985F9-7EB8-4E82-A6C1-9C57FFD6663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2E0D8A15-9559-40FF-BC02-1F6F9C18B16E}"/>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F5840264-A6A3-4409-9AF1-388B1BFD7CE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2E357CC4-C816-45ED-84AF-FDB96691E14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B947631-9115-42BB-8E19-6FD73C27D916}"/>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EF24AD8F-E1D0-4CF5-A308-B9ADA0B59578}"/>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3D3C8664-AAB4-4D75-8224-902B77EF19FF}"/>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4D0B160C-9DE9-46AE-836B-1FBC834149DF}"/>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75234</xdr:rowOff>
    </xdr:from>
    <xdr:to>
      <xdr:col>24</xdr:col>
      <xdr:colOff>63500</xdr:colOff>
      <xdr:row>78</xdr:row>
      <xdr:rowOff>79808</xdr:rowOff>
    </xdr:to>
    <xdr:cxnSp macro="">
      <xdr:nvCxnSpPr>
        <xdr:cNvPr id="178" name="直線コネクタ 177">
          <a:extLst>
            <a:ext uri="{FF2B5EF4-FFF2-40B4-BE49-F238E27FC236}">
              <a16:creationId xmlns:a16="http://schemas.microsoft.com/office/drawing/2014/main" id="{3DE40A3B-1424-40F7-844A-0D699B66C7B4}"/>
            </a:ext>
          </a:extLst>
        </xdr:cNvPr>
        <xdr:cNvCxnSpPr/>
      </xdr:nvCxnSpPr>
      <xdr:spPr>
        <a:xfrm>
          <a:off x="3797300" y="13448334"/>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294AA4D5-A9D5-4E07-AEAB-A3C623D4379F}"/>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F6830232-60D9-4566-9560-5C60BCF0245D}"/>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75234</xdr:rowOff>
    </xdr:from>
    <xdr:to>
      <xdr:col>19</xdr:col>
      <xdr:colOff>177800</xdr:colOff>
      <xdr:row>78</xdr:row>
      <xdr:rowOff>81750</xdr:rowOff>
    </xdr:to>
    <xdr:cxnSp macro="">
      <xdr:nvCxnSpPr>
        <xdr:cNvPr id="181" name="直線コネクタ 180">
          <a:extLst>
            <a:ext uri="{FF2B5EF4-FFF2-40B4-BE49-F238E27FC236}">
              <a16:creationId xmlns:a16="http://schemas.microsoft.com/office/drawing/2014/main" id="{3FCD9BF2-C72F-41C8-B2C4-42EFCA4AAE03}"/>
            </a:ext>
          </a:extLst>
        </xdr:cNvPr>
        <xdr:cNvCxnSpPr/>
      </xdr:nvCxnSpPr>
      <xdr:spPr>
        <a:xfrm flipV="1">
          <a:off x="2908300" y="13448334"/>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1777AACA-33CC-44D3-831A-D6927FE2732E}"/>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D6A5E9ED-5AE4-49BC-948E-1E6134E97D03}"/>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79097</xdr:rowOff>
    </xdr:from>
    <xdr:to>
      <xdr:col>15</xdr:col>
      <xdr:colOff>50800</xdr:colOff>
      <xdr:row>78</xdr:row>
      <xdr:rowOff>81750</xdr:rowOff>
    </xdr:to>
    <xdr:cxnSp macro="">
      <xdr:nvCxnSpPr>
        <xdr:cNvPr id="184" name="直線コネクタ 183">
          <a:extLst>
            <a:ext uri="{FF2B5EF4-FFF2-40B4-BE49-F238E27FC236}">
              <a16:creationId xmlns:a16="http://schemas.microsoft.com/office/drawing/2014/main" id="{03B7B4B0-8CC1-4FE1-A524-66C521BB720D}"/>
            </a:ext>
          </a:extLst>
        </xdr:cNvPr>
        <xdr:cNvCxnSpPr/>
      </xdr:nvCxnSpPr>
      <xdr:spPr>
        <a:xfrm>
          <a:off x="2019300" y="13452197"/>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53346062-64CE-4873-B24B-9CE2BFB028C4}"/>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44E4E279-6567-48BF-9338-CD7B1D539738}"/>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79097</xdr:rowOff>
    </xdr:from>
    <xdr:to>
      <xdr:col>10</xdr:col>
      <xdr:colOff>114300</xdr:colOff>
      <xdr:row>78</xdr:row>
      <xdr:rowOff>84150</xdr:rowOff>
    </xdr:to>
    <xdr:cxnSp macro="">
      <xdr:nvCxnSpPr>
        <xdr:cNvPr id="187" name="直線コネクタ 186">
          <a:extLst>
            <a:ext uri="{FF2B5EF4-FFF2-40B4-BE49-F238E27FC236}">
              <a16:creationId xmlns:a16="http://schemas.microsoft.com/office/drawing/2014/main" id="{3F8BB094-FF88-44FA-ADE2-2163B2A2EE16}"/>
            </a:ext>
          </a:extLst>
        </xdr:cNvPr>
        <xdr:cNvCxnSpPr/>
      </xdr:nvCxnSpPr>
      <xdr:spPr>
        <a:xfrm flipV="1">
          <a:off x="1130300" y="1345219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373A99A1-F0A0-4BED-BB8E-70FE8EBE6F91}"/>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E05518EE-67D0-4AE2-8CA8-8C3A3DBA265E}"/>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39FCE836-DFD1-4A11-B5F3-D42D8C88A2B4}"/>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7302AB55-3E64-4329-AAC9-BC1E71D59F21}"/>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C1F124E4-4A89-4C83-81AB-2BFD11E15F9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03B1569-93FA-4AB0-A6E4-5AD5740807C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5906A7D-8EC8-4BD8-BB50-B8B8B39EAAE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D442E27-2C9C-4163-A610-C1B07A50B47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BA6BFD37-292A-4DDF-BEB8-888BD69C053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29008</xdr:rowOff>
    </xdr:from>
    <xdr:to>
      <xdr:col>24</xdr:col>
      <xdr:colOff>114300</xdr:colOff>
      <xdr:row>78</xdr:row>
      <xdr:rowOff>130608</xdr:rowOff>
    </xdr:to>
    <xdr:sp macro="" textlink="">
      <xdr:nvSpPr>
        <xdr:cNvPr id="197" name="楕円 196">
          <a:extLst>
            <a:ext uri="{FF2B5EF4-FFF2-40B4-BE49-F238E27FC236}">
              <a16:creationId xmlns:a16="http://schemas.microsoft.com/office/drawing/2014/main" id="{FC6E1312-FAFA-4143-902C-8F2B360812E4}"/>
            </a:ext>
          </a:extLst>
        </xdr:cNvPr>
        <xdr:cNvSpPr/>
      </xdr:nvSpPr>
      <xdr:spPr>
        <a:xfrm>
          <a:off x="45847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115385</xdr:rowOff>
    </xdr:from>
    <xdr:ext cx="469744" cy="259045"/>
    <xdr:sp macro="" textlink="">
      <xdr:nvSpPr>
        <xdr:cNvPr id="198" name="維持補修費該当値テキスト">
          <a:extLst>
            <a:ext uri="{FF2B5EF4-FFF2-40B4-BE49-F238E27FC236}">
              <a16:creationId xmlns:a16="http://schemas.microsoft.com/office/drawing/2014/main" id="{C57319B4-FE5D-4108-9135-37ED82E4E5CE}"/>
            </a:ext>
          </a:extLst>
        </xdr:cNvPr>
        <xdr:cNvSpPr txBox="1"/>
      </xdr:nvSpPr>
      <xdr:spPr>
        <a:xfrm>
          <a:off x="4686300" y="1331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24434</xdr:rowOff>
    </xdr:from>
    <xdr:to>
      <xdr:col>20</xdr:col>
      <xdr:colOff>38100</xdr:colOff>
      <xdr:row>78</xdr:row>
      <xdr:rowOff>126034</xdr:rowOff>
    </xdr:to>
    <xdr:sp macro="" textlink="">
      <xdr:nvSpPr>
        <xdr:cNvPr id="199" name="楕円 198">
          <a:extLst>
            <a:ext uri="{FF2B5EF4-FFF2-40B4-BE49-F238E27FC236}">
              <a16:creationId xmlns:a16="http://schemas.microsoft.com/office/drawing/2014/main" id="{CC1AF1FA-3090-4ABE-B809-B3EB015C0164}"/>
            </a:ext>
          </a:extLst>
        </xdr:cNvPr>
        <xdr:cNvSpPr/>
      </xdr:nvSpPr>
      <xdr:spPr>
        <a:xfrm>
          <a:off x="3746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117161</xdr:rowOff>
    </xdr:from>
    <xdr:ext cx="469744" cy="259045"/>
    <xdr:sp macro="" textlink="">
      <xdr:nvSpPr>
        <xdr:cNvPr id="200" name="テキスト ボックス 199">
          <a:extLst>
            <a:ext uri="{FF2B5EF4-FFF2-40B4-BE49-F238E27FC236}">
              <a16:creationId xmlns:a16="http://schemas.microsoft.com/office/drawing/2014/main" id="{A946C835-DEF7-49D7-B142-DC6DCF779D6A}"/>
            </a:ext>
          </a:extLst>
        </xdr:cNvPr>
        <xdr:cNvSpPr txBox="1"/>
      </xdr:nvSpPr>
      <xdr:spPr>
        <a:xfrm>
          <a:off x="3562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30950</xdr:rowOff>
    </xdr:from>
    <xdr:to>
      <xdr:col>15</xdr:col>
      <xdr:colOff>101600</xdr:colOff>
      <xdr:row>78</xdr:row>
      <xdr:rowOff>132550</xdr:rowOff>
    </xdr:to>
    <xdr:sp macro="" textlink="">
      <xdr:nvSpPr>
        <xdr:cNvPr id="201" name="楕円 200">
          <a:extLst>
            <a:ext uri="{FF2B5EF4-FFF2-40B4-BE49-F238E27FC236}">
              <a16:creationId xmlns:a16="http://schemas.microsoft.com/office/drawing/2014/main" id="{A392CEFD-E5F7-43A9-A559-FAE29AC44692}"/>
            </a:ext>
          </a:extLst>
        </xdr:cNvPr>
        <xdr:cNvSpPr/>
      </xdr:nvSpPr>
      <xdr:spPr>
        <a:xfrm>
          <a:off x="2857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123677</xdr:rowOff>
    </xdr:from>
    <xdr:ext cx="469744" cy="259045"/>
    <xdr:sp macro="" textlink="">
      <xdr:nvSpPr>
        <xdr:cNvPr id="202" name="テキスト ボックス 201">
          <a:extLst>
            <a:ext uri="{FF2B5EF4-FFF2-40B4-BE49-F238E27FC236}">
              <a16:creationId xmlns:a16="http://schemas.microsoft.com/office/drawing/2014/main" id="{C5708D60-A3E8-499E-A810-55C6149456F9}"/>
            </a:ext>
          </a:extLst>
        </xdr:cNvPr>
        <xdr:cNvSpPr txBox="1"/>
      </xdr:nvSpPr>
      <xdr:spPr>
        <a:xfrm>
          <a:off x="2673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28297</xdr:rowOff>
    </xdr:from>
    <xdr:to>
      <xdr:col>10</xdr:col>
      <xdr:colOff>165100</xdr:colOff>
      <xdr:row>78</xdr:row>
      <xdr:rowOff>129897</xdr:rowOff>
    </xdr:to>
    <xdr:sp macro="" textlink="">
      <xdr:nvSpPr>
        <xdr:cNvPr id="203" name="楕円 202">
          <a:extLst>
            <a:ext uri="{FF2B5EF4-FFF2-40B4-BE49-F238E27FC236}">
              <a16:creationId xmlns:a16="http://schemas.microsoft.com/office/drawing/2014/main" id="{2E3B6E2E-6B48-4E5E-B718-09D2DB483AF5}"/>
            </a:ext>
          </a:extLst>
        </xdr:cNvPr>
        <xdr:cNvSpPr/>
      </xdr:nvSpPr>
      <xdr:spPr>
        <a:xfrm>
          <a:off x="1968500" y="13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121024</xdr:rowOff>
    </xdr:from>
    <xdr:ext cx="469744" cy="259045"/>
    <xdr:sp macro="" textlink="">
      <xdr:nvSpPr>
        <xdr:cNvPr id="204" name="テキスト ボックス 203">
          <a:extLst>
            <a:ext uri="{FF2B5EF4-FFF2-40B4-BE49-F238E27FC236}">
              <a16:creationId xmlns:a16="http://schemas.microsoft.com/office/drawing/2014/main" id="{0D74B7DA-FD61-4797-A6CD-EF79A200DD65}"/>
            </a:ext>
          </a:extLst>
        </xdr:cNvPr>
        <xdr:cNvSpPr txBox="1"/>
      </xdr:nvSpPr>
      <xdr:spPr>
        <a:xfrm>
          <a:off x="1784428" y="134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33350</xdr:rowOff>
    </xdr:from>
    <xdr:to>
      <xdr:col>6</xdr:col>
      <xdr:colOff>38100</xdr:colOff>
      <xdr:row>78</xdr:row>
      <xdr:rowOff>134950</xdr:rowOff>
    </xdr:to>
    <xdr:sp macro="" textlink="">
      <xdr:nvSpPr>
        <xdr:cNvPr id="205" name="楕円 204">
          <a:extLst>
            <a:ext uri="{FF2B5EF4-FFF2-40B4-BE49-F238E27FC236}">
              <a16:creationId xmlns:a16="http://schemas.microsoft.com/office/drawing/2014/main" id="{1BC81656-0504-4860-9151-D41FE443C195}"/>
            </a:ext>
          </a:extLst>
        </xdr:cNvPr>
        <xdr:cNvSpPr/>
      </xdr:nvSpPr>
      <xdr:spPr>
        <a:xfrm>
          <a:off x="1079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126077</xdr:rowOff>
    </xdr:from>
    <xdr:ext cx="469744" cy="259045"/>
    <xdr:sp macro="" textlink="">
      <xdr:nvSpPr>
        <xdr:cNvPr id="206" name="テキスト ボックス 205">
          <a:extLst>
            <a:ext uri="{FF2B5EF4-FFF2-40B4-BE49-F238E27FC236}">
              <a16:creationId xmlns:a16="http://schemas.microsoft.com/office/drawing/2014/main" id="{9A38D1E9-7454-41C4-A589-2D20F135B345}"/>
            </a:ext>
          </a:extLst>
        </xdr:cNvPr>
        <xdr:cNvSpPr txBox="1"/>
      </xdr:nvSpPr>
      <xdr:spPr>
        <a:xfrm>
          <a:off x="895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770D9BEE-9508-41E8-A4B1-E3F9A787DD1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9B1117BA-EEA2-43C7-BDE9-FC6293F92D0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71F8D224-662A-41FA-8FBE-8D689FAB596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1DB92CAA-18C2-4B80-9ECC-0DF4B6EC8E8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5DA4C6D4-163D-4954-A8A1-F66C0F5D15B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AC9B2AD7-0319-45E4-ABA8-CFC790031A3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EEC23948-38D5-419F-B204-11EBD7FAECB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584F3F65-B3B8-40E9-8F95-282F5DE41B0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8E553954-77C3-4BA7-A11D-22159D3BAEF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5AFECC7F-F93B-4C95-88FC-78F89B2F6A2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1F965A96-F841-45CE-AAF2-1E371F2E768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A0447BA3-742B-4140-A4D7-DDB4649C5931}"/>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648D218D-8B71-40BF-B06B-4F680AAC4B7B}"/>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198AECE-C946-4A7F-8FC2-D95C5FF86BE7}"/>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CCD0EB4E-284B-4B13-9137-FD0462F08685}"/>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CCFCC353-8BF0-4056-9AC9-D504E79DD744}"/>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85E8BCD1-80D9-43BB-9B1E-21B24E8B577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B3484220-FF08-4E66-889C-10B5A7B470A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E1EEC6B9-0B6E-4F81-A556-DDFC83A59F3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20CD656A-08BA-45E4-8782-299C5C3B5EB5}"/>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4E2A722A-BEB8-4F54-A3D9-EE97889D4FD2}"/>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AFCC961B-3530-4E52-9305-A4D171F43E6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FCA45BAB-5EA8-499A-9E06-A082470C053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C0322412-C6AE-41DD-9028-549E17ED9D2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82EE43EC-90F7-41A9-81A4-00CA80B4A0EB}"/>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6D0B7DC8-03B4-4EB4-88FC-C42D9B268ED4}"/>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BCD7D9D2-0B39-453A-9236-A05DFB8061DE}"/>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C20C5DD0-122B-46E6-9D9F-6908C0AC3DDB}"/>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EBB579F4-A820-496D-AE4B-8104D651665C}"/>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73189</xdr:rowOff>
    </xdr:from>
    <xdr:to>
      <xdr:col>24</xdr:col>
      <xdr:colOff>63500</xdr:colOff>
      <xdr:row>92</xdr:row>
      <xdr:rowOff>148437</xdr:rowOff>
    </xdr:to>
    <xdr:cxnSp macro="">
      <xdr:nvCxnSpPr>
        <xdr:cNvPr id="236" name="直線コネクタ 235">
          <a:extLst>
            <a:ext uri="{FF2B5EF4-FFF2-40B4-BE49-F238E27FC236}">
              <a16:creationId xmlns:a16="http://schemas.microsoft.com/office/drawing/2014/main" id="{2264D848-A514-446F-B04D-2F4F5196678C}"/>
            </a:ext>
          </a:extLst>
        </xdr:cNvPr>
        <xdr:cNvCxnSpPr/>
      </xdr:nvCxnSpPr>
      <xdr:spPr>
        <a:xfrm>
          <a:off x="3797300" y="15675139"/>
          <a:ext cx="838200" cy="2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E6FB3651-3296-4B3E-80D1-73200C5723BE}"/>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E4E0FE07-9732-4BDD-8152-B1EF6186D4A3}"/>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73189</xdr:rowOff>
    </xdr:from>
    <xdr:to>
      <xdr:col>19</xdr:col>
      <xdr:colOff>177800</xdr:colOff>
      <xdr:row>93</xdr:row>
      <xdr:rowOff>31699</xdr:rowOff>
    </xdr:to>
    <xdr:cxnSp macro="">
      <xdr:nvCxnSpPr>
        <xdr:cNvPr id="239" name="直線コネクタ 238">
          <a:extLst>
            <a:ext uri="{FF2B5EF4-FFF2-40B4-BE49-F238E27FC236}">
              <a16:creationId xmlns:a16="http://schemas.microsoft.com/office/drawing/2014/main" id="{A15E30FF-149D-463F-834B-3320CF16373B}"/>
            </a:ext>
          </a:extLst>
        </xdr:cNvPr>
        <xdr:cNvCxnSpPr/>
      </xdr:nvCxnSpPr>
      <xdr:spPr>
        <a:xfrm flipV="1">
          <a:off x="2908300" y="15675139"/>
          <a:ext cx="889000" cy="30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7B2AED53-9375-4946-A65F-7454BE78595D}"/>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id="{DFAB940E-7A21-4579-83EE-D0B36EA772D5}"/>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31699</xdr:rowOff>
    </xdr:from>
    <xdr:to>
      <xdr:col>15</xdr:col>
      <xdr:colOff>50800</xdr:colOff>
      <xdr:row>93</xdr:row>
      <xdr:rowOff>39675</xdr:rowOff>
    </xdr:to>
    <xdr:cxnSp macro="">
      <xdr:nvCxnSpPr>
        <xdr:cNvPr id="242" name="直線コネクタ 241">
          <a:extLst>
            <a:ext uri="{FF2B5EF4-FFF2-40B4-BE49-F238E27FC236}">
              <a16:creationId xmlns:a16="http://schemas.microsoft.com/office/drawing/2014/main" id="{CBF7707B-3336-47E2-93CF-443DAFAAE53D}"/>
            </a:ext>
          </a:extLst>
        </xdr:cNvPr>
        <xdr:cNvCxnSpPr/>
      </xdr:nvCxnSpPr>
      <xdr:spPr>
        <a:xfrm flipV="1">
          <a:off x="2019300" y="15976549"/>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B629A0-99CD-4822-ACDA-44133C56BAE3}"/>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id="{D7C4FEDF-84ED-4695-B2CD-430BCA849102}"/>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39675</xdr:rowOff>
    </xdr:from>
    <xdr:to>
      <xdr:col>10</xdr:col>
      <xdr:colOff>114300</xdr:colOff>
      <xdr:row>93</xdr:row>
      <xdr:rowOff>89815</xdr:rowOff>
    </xdr:to>
    <xdr:cxnSp macro="">
      <xdr:nvCxnSpPr>
        <xdr:cNvPr id="245" name="直線コネクタ 244">
          <a:extLst>
            <a:ext uri="{FF2B5EF4-FFF2-40B4-BE49-F238E27FC236}">
              <a16:creationId xmlns:a16="http://schemas.microsoft.com/office/drawing/2014/main" id="{6B3EB867-0F05-4159-9D4E-2B66D7539CB8}"/>
            </a:ext>
          </a:extLst>
        </xdr:cNvPr>
        <xdr:cNvCxnSpPr/>
      </xdr:nvCxnSpPr>
      <xdr:spPr>
        <a:xfrm flipV="1">
          <a:off x="1130300" y="15984525"/>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F6AD95FF-A19C-4CF5-86B1-74F2AE015E9C}"/>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54EB0B2C-5016-4D4F-BF62-B839E5429AAD}"/>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5BE988CE-17F8-4DBD-85AE-0CF5635C1A59}"/>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DEDC02B2-5210-4EE5-B89F-7B2DBE82B487}"/>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143999A6-05A2-4588-BB11-8171AB55AFF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9C0D388B-2F31-4700-8465-5BA2C2F5A85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6E69710-1EF4-4624-9A07-1DA67848C48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AFA0A64-DF80-46FB-B84A-649CCF6AF55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2CD8780E-376F-4083-9212-CDE1BEB108A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97637</xdr:rowOff>
    </xdr:from>
    <xdr:to>
      <xdr:col>24</xdr:col>
      <xdr:colOff>114300</xdr:colOff>
      <xdr:row>93</xdr:row>
      <xdr:rowOff>27787</xdr:rowOff>
    </xdr:to>
    <xdr:sp macro="" textlink="">
      <xdr:nvSpPr>
        <xdr:cNvPr id="255" name="楕円 254">
          <a:extLst>
            <a:ext uri="{FF2B5EF4-FFF2-40B4-BE49-F238E27FC236}">
              <a16:creationId xmlns:a16="http://schemas.microsoft.com/office/drawing/2014/main" id="{E0404BA0-3350-418C-AF6D-C5D69CECD77B}"/>
            </a:ext>
          </a:extLst>
        </xdr:cNvPr>
        <xdr:cNvSpPr/>
      </xdr:nvSpPr>
      <xdr:spPr>
        <a:xfrm>
          <a:off x="4584700" y="158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120514</xdr:rowOff>
    </xdr:from>
    <xdr:ext cx="599010" cy="259045"/>
    <xdr:sp macro="" textlink="">
      <xdr:nvSpPr>
        <xdr:cNvPr id="256" name="扶助費該当値テキスト">
          <a:extLst>
            <a:ext uri="{FF2B5EF4-FFF2-40B4-BE49-F238E27FC236}">
              <a16:creationId xmlns:a16="http://schemas.microsoft.com/office/drawing/2014/main" id="{9B4BB29F-7462-433A-B882-41687A346C02}"/>
            </a:ext>
          </a:extLst>
        </xdr:cNvPr>
        <xdr:cNvSpPr txBox="1"/>
      </xdr:nvSpPr>
      <xdr:spPr>
        <a:xfrm>
          <a:off x="4686300" y="1572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22389</xdr:rowOff>
    </xdr:from>
    <xdr:to>
      <xdr:col>20</xdr:col>
      <xdr:colOff>38100</xdr:colOff>
      <xdr:row>91</xdr:row>
      <xdr:rowOff>123989</xdr:rowOff>
    </xdr:to>
    <xdr:sp macro="" textlink="">
      <xdr:nvSpPr>
        <xdr:cNvPr id="257" name="楕円 256">
          <a:extLst>
            <a:ext uri="{FF2B5EF4-FFF2-40B4-BE49-F238E27FC236}">
              <a16:creationId xmlns:a16="http://schemas.microsoft.com/office/drawing/2014/main" id="{42A2B7DE-D174-4A1A-A869-E16F70AA299F}"/>
            </a:ext>
          </a:extLst>
        </xdr:cNvPr>
        <xdr:cNvSpPr/>
      </xdr:nvSpPr>
      <xdr:spPr>
        <a:xfrm>
          <a:off x="3746500" y="156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140516</xdr:rowOff>
    </xdr:from>
    <xdr:ext cx="599010" cy="259045"/>
    <xdr:sp macro="" textlink="">
      <xdr:nvSpPr>
        <xdr:cNvPr id="258" name="テキスト ボックス 257">
          <a:extLst>
            <a:ext uri="{FF2B5EF4-FFF2-40B4-BE49-F238E27FC236}">
              <a16:creationId xmlns:a16="http://schemas.microsoft.com/office/drawing/2014/main" id="{2DD97012-4310-4282-87E8-BCECC86853E0}"/>
            </a:ext>
          </a:extLst>
        </xdr:cNvPr>
        <xdr:cNvSpPr txBox="1"/>
      </xdr:nvSpPr>
      <xdr:spPr>
        <a:xfrm>
          <a:off x="3497795" y="153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152349</xdr:rowOff>
    </xdr:from>
    <xdr:to>
      <xdr:col>15</xdr:col>
      <xdr:colOff>101600</xdr:colOff>
      <xdr:row>93</xdr:row>
      <xdr:rowOff>82499</xdr:rowOff>
    </xdr:to>
    <xdr:sp macro="" textlink="">
      <xdr:nvSpPr>
        <xdr:cNvPr id="259" name="楕円 258">
          <a:extLst>
            <a:ext uri="{FF2B5EF4-FFF2-40B4-BE49-F238E27FC236}">
              <a16:creationId xmlns:a16="http://schemas.microsoft.com/office/drawing/2014/main" id="{5A648D29-4E3D-4CCA-8E3A-73514D561824}"/>
            </a:ext>
          </a:extLst>
        </xdr:cNvPr>
        <xdr:cNvSpPr/>
      </xdr:nvSpPr>
      <xdr:spPr>
        <a:xfrm>
          <a:off x="2857500" y="159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99026</xdr:rowOff>
    </xdr:from>
    <xdr:ext cx="599010" cy="259045"/>
    <xdr:sp macro="" textlink="">
      <xdr:nvSpPr>
        <xdr:cNvPr id="260" name="テキスト ボックス 259">
          <a:extLst>
            <a:ext uri="{FF2B5EF4-FFF2-40B4-BE49-F238E27FC236}">
              <a16:creationId xmlns:a16="http://schemas.microsoft.com/office/drawing/2014/main" id="{251EB859-85B0-4972-A22C-D1AACD0D36BC}"/>
            </a:ext>
          </a:extLst>
        </xdr:cNvPr>
        <xdr:cNvSpPr txBox="1"/>
      </xdr:nvSpPr>
      <xdr:spPr>
        <a:xfrm>
          <a:off x="2608795" y="1570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160325</xdr:rowOff>
    </xdr:from>
    <xdr:to>
      <xdr:col>10</xdr:col>
      <xdr:colOff>165100</xdr:colOff>
      <xdr:row>93</xdr:row>
      <xdr:rowOff>90475</xdr:rowOff>
    </xdr:to>
    <xdr:sp macro="" textlink="">
      <xdr:nvSpPr>
        <xdr:cNvPr id="261" name="楕円 260">
          <a:extLst>
            <a:ext uri="{FF2B5EF4-FFF2-40B4-BE49-F238E27FC236}">
              <a16:creationId xmlns:a16="http://schemas.microsoft.com/office/drawing/2014/main" id="{16DE7A20-1ACC-4B95-BB6C-36D43D833837}"/>
            </a:ext>
          </a:extLst>
        </xdr:cNvPr>
        <xdr:cNvSpPr/>
      </xdr:nvSpPr>
      <xdr:spPr>
        <a:xfrm>
          <a:off x="1968500" y="159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107002</xdr:rowOff>
    </xdr:from>
    <xdr:ext cx="599010" cy="259045"/>
    <xdr:sp macro="" textlink="">
      <xdr:nvSpPr>
        <xdr:cNvPr id="262" name="テキスト ボックス 261">
          <a:extLst>
            <a:ext uri="{FF2B5EF4-FFF2-40B4-BE49-F238E27FC236}">
              <a16:creationId xmlns:a16="http://schemas.microsoft.com/office/drawing/2014/main" id="{903C2CBD-E7A5-4797-ABED-4F5F336AC20D}"/>
            </a:ext>
          </a:extLst>
        </xdr:cNvPr>
        <xdr:cNvSpPr txBox="1"/>
      </xdr:nvSpPr>
      <xdr:spPr>
        <a:xfrm>
          <a:off x="1719795" y="1570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39015</xdr:rowOff>
    </xdr:from>
    <xdr:to>
      <xdr:col>6</xdr:col>
      <xdr:colOff>38100</xdr:colOff>
      <xdr:row>93</xdr:row>
      <xdr:rowOff>140615</xdr:rowOff>
    </xdr:to>
    <xdr:sp macro="" textlink="">
      <xdr:nvSpPr>
        <xdr:cNvPr id="263" name="楕円 262">
          <a:extLst>
            <a:ext uri="{FF2B5EF4-FFF2-40B4-BE49-F238E27FC236}">
              <a16:creationId xmlns:a16="http://schemas.microsoft.com/office/drawing/2014/main" id="{FCB140EF-D31D-4122-A91A-CAC1DCA786C1}"/>
            </a:ext>
          </a:extLst>
        </xdr:cNvPr>
        <xdr:cNvSpPr/>
      </xdr:nvSpPr>
      <xdr:spPr>
        <a:xfrm>
          <a:off x="1079500" y="159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157142</xdr:rowOff>
    </xdr:from>
    <xdr:ext cx="599010" cy="259045"/>
    <xdr:sp macro="" textlink="">
      <xdr:nvSpPr>
        <xdr:cNvPr id="264" name="テキスト ボックス 263">
          <a:extLst>
            <a:ext uri="{FF2B5EF4-FFF2-40B4-BE49-F238E27FC236}">
              <a16:creationId xmlns:a16="http://schemas.microsoft.com/office/drawing/2014/main" id="{ED82D423-1B3D-43AB-8835-905A4090609B}"/>
            </a:ext>
          </a:extLst>
        </xdr:cNvPr>
        <xdr:cNvSpPr txBox="1"/>
      </xdr:nvSpPr>
      <xdr:spPr>
        <a:xfrm>
          <a:off x="830795" y="1575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F4FD1185-CADB-420C-96F7-B28A816F828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48AE7F59-782B-434D-8DEC-64709E9BB35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D7DB1A1D-A58F-4670-BC33-0C44EFF8CE4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8E607A2-1DD4-410A-9DD9-EB4ADF7CAE0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D3523E0A-B1FA-4010-A39D-86878DDACBC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F8F47225-5476-4E72-902D-DB8E0152269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4B8AF56C-8767-49EE-B9AD-7282395FB1D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956FF89B-7FC6-4F80-89FE-7755DB84325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4E72D95D-C129-4BD2-BBFB-FE30C281949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12A40CB-1639-4BF9-B0E5-93AA4633486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1C1EE42E-3E18-43F3-A796-F650C824201D}"/>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37203420-0B7F-4C06-9951-88A129AD5BE6}"/>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96E9B0A8-D552-4C00-A764-567678745737}"/>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1B117422-490D-4285-9BEB-BB5E2A56A862}"/>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BB5DDBE3-C388-4B5B-886E-537329D3FA3C}"/>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B8D9488B-F419-464B-8756-13BF149F395A}"/>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320E6A57-F7B8-488D-B10A-68BE0403D9CC}"/>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ADA9C0D8-2F4E-45F2-975B-4DF009C21BFB}"/>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AA378E1A-485C-42CF-AB01-891D666EEA9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3111C8B-451A-4C61-8A92-FAE0BBB15678}"/>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FD648D21-DEBF-4C6B-9884-1BFF2983523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41E7F936-F646-486B-9F59-6F7AF180EE9E}"/>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1785FAEA-BE7A-43D5-BF8F-6AB83969B7B2}"/>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1E23BFF6-02CE-4E49-AAFA-9B92515EFA76}"/>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22AA0FC7-895F-4549-8B3F-CC9DEEA1519F}"/>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5121BF5B-77EC-4326-9242-2376FAEA268F}"/>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99869</xdr:rowOff>
    </xdr:from>
    <xdr:to>
      <xdr:col>55</xdr:col>
      <xdr:colOff>0</xdr:colOff>
      <xdr:row>35</xdr:row>
      <xdr:rowOff>138068</xdr:rowOff>
    </xdr:to>
    <xdr:cxnSp macro="">
      <xdr:nvCxnSpPr>
        <xdr:cNvPr id="291" name="直線コネクタ 290">
          <a:extLst>
            <a:ext uri="{FF2B5EF4-FFF2-40B4-BE49-F238E27FC236}">
              <a16:creationId xmlns:a16="http://schemas.microsoft.com/office/drawing/2014/main" id="{926CA5DD-A7F6-4A1E-9657-BCB74A244276}"/>
            </a:ext>
          </a:extLst>
        </xdr:cNvPr>
        <xdr:cNvCxnSpPr/>
      </xdr:nvCxnSpPr>
      <xdr:spPr>
        <a:xfrm flipV="1">
          <a:off x="9639300" y="6100619"/>
          <a:ext cx="8382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id="{74A985DC-3104-4369-96B5-3C5F588AFFFB}"/>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F98E5339-6C25-47D8-A0B5-1E32354F860F}"/>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66319</xdr:rowOff>
    </xdr:from>
    <xdr:to>
      <xdr:col>50</xdr:col>
      <xdr:colOff>114300</xdr:colOff>
      <xdr:row>35</xdr:row>
      <xdr:rowOff>138068</xdr:rowOff>
    </xdr:to>
    <xdr:cxnSp macro="">
      <xdr:nvCxnSpPr>
        <xdr:cNvPr id="294" name="直線コネクタ 293">
          <a:extLst>
            <a:ext uri="{FF2B5EF4-FFF2-40B4-BE49-F238E27FC236}">
              <a16:creationId xmlns:a16="http://schemas.microsoft.com/office/drawing/2014/main" id="{69F787B0-FD8A-4B09-8743-2DF60FE9CC49}"/>
            </a:ext>
          </a:extLst>
        </xdr:cNvPr>
        <xdr:cNvCxnSpPr/>
      </xdr:nvCxnSpPr>
      <xdr:spPr>
        <a:xfrm>
          <a:off x="8750300" y="5724169"/>
          <a:ext cx="889000" cy="4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ECB0C35A-202D-4568-96AB-7826333CF9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4C2E67B7-2B43-4B67-AB1C-466691E5D4B8}"/>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66319</xdr:rowOff>
    </xdr:from>
    <xdr:to>
      <xdr:col>45</xdr:col>
      <xdr:colOff>177800</xdr:colOff>
      <xdr:row>36</xdr:row>
      <xdr:rowOff>27905</xdr:rowOff>
    </xdr:to>
    <xdr:cxnSp macro="">
      <xdr:nvCxnSpPr>
        <xdr:cNvPr id="297" name="直線コネクタ 296">
          <a:extLst>
            <a:ext uri="{FF2B5EF4-FFF2-40B4-BE49-F238E27FC236}">
              <a16:creationId xmlns:a16="http://schemas.microsoft.com/office/drawing/2014/main" id="{7E07B28E-5385-46FB-83B2-2ED9D206C59F}"/>
            </a:ext>
          </a:extLst>
        </xdr:cNvPr>
        <xdr:cNvCxnSpPr/>
      </xdr:nvCxnSpPr>
      <xdr:spPr>
        <a:xfrm flipV="1">
          <a:off x="7861300" y="5724169"/>
          <a:ext cx="889000" cy="4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185115E2-B748-4116-BA89-BA094DCE7EB1}"/>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299" name="テキスト ボックス 298">
          <a:extLst>
            <a:ext uri="{FF2B5EF4-FFF2-40B4-BE49-F238E27FC236}">
              <a16:creationId xmlns:a16="http://schemas.microsoft.com/office/drawing/2014/main" id="{421D73F5-D4AA-474F-B7A5-AA5FD9619C9C}"/>
            </a:ext>
          </a:extLst>
        </xdr:cNvPr>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23480</xdr:rowOff>
    </xdr:from>
    <xdr:to>
      <xdr:col>41</xdr:col>
      <xdr:colOff>50800</xdr:colOff>
      <xdr:row>36</xdr:row>
      <xdr:rowOff>27905</xdr:rowOff>
    </xdr:to>
    <xdr:cxnSp macro="">
      <xdr:nvCxnSpPr>
        <xdr:cNvPr id="300" name="直線コネクタ 299">
          <a:extLst>
            <a:ext uri="{FF2B5EF4-FFF2-40B4-BE49-F238E27FC236}">
              <a16:creationId xmlns:a16="http://schemas.microsoft.com/office/drawing/2014/main" id="{EF0D6A89-A4DE-4ABC-BA8F-542E3A1254FD}"/>
            </a:ext>
          </a:extLst>
        </xdr:cNvPr>
        <xdr:cNvCxnSpPr/>
      </xdr:nvCxnSpPr>
      <xdr:spPr>
        <a:xfrm>
          <a:off x="6972300" y="6195680"/>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1AB259DD-888B-4688-96F1-5AD20B9052E4}"/>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2" name="テキスト ボックス 301">
          <a:extLst>
            <a:ext uri="{FF2B5EF4-FFF2-40B4-BE49-F238E27FC236}">
              <a16:creationId xmlns:a16="http://schemas.microsoft.com/office/drawing/2014/main" id="{0AC89979-9E7D-4E85-972F-ACECBB250E9C}"/>
            </a:ext>
          </a:extLst>
        </xdr:cNvPr>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C18A2330-88C5-409C-8141-898AE1297CFD}"/>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AB766E8B-DDE5-4333-9029-0926F356DDDA}"/>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B28041C3-2D02-46E8-AEFC-9728C9DFC16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C21A55AA-60FF-49AD-ABA8-6C1BCDEC65B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7DDD2BB6-565B-400A-8491-9E0CF2AFA27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1381925-502E-44D4-ABBC-16B3F9B9E36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B790AD13-5359-4F26-B9DB-66E876C3534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49069</xdr:rowOff>
    </xdr:from>
    <xdr:to>
      <xdr:col>55</xdr:col>
      <xdr:colOff>50800</xdr:colOff>
      <xdr:row>35</xdr:row>
      <xdr:rowOff>150669</xdr:rowOff>
    </xdr:to>
    <xdr:sp macro="" textlink="">
      <xdr:nvSpPr>
        <xdr:cNvPr id="310" name="楕円 309">
          <a:extLst>
            <a:ext uri="{FF2B5EF4-FFF2-40B4-BE49-F238E27FC236}">
              <a16:creationId xmlns:a16="http://schemas.microsoft.com/office/drawing/2014/main" id="{A6B2E62A-8255-49BA-99AC-3A6C13EAE6A3}"/>
            </a:ext>
          </a:extLst>
        </xdr:cNvPr>
        <xdr:cNvSpPr/>
      </xdr:nvSpPr>
      <xdr:spPr>
        <a:xfrm>
          <a:off x="10426700" y="60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71946</xdr:rowOff>
    </xdr:from>
    <xdr:ext cx="599010" cy="259045"/>
    <xdr:sp macro="" textlink="">
      <xdr:nvSpPr>
        <xdr:cNvPr id="311" name="補助費等該当値テキスト">
          <a:extLst>
            <a:ext uri="{FF2B5EF4-FFF2-40B4-BE49-F238E27FC236}">
              <a16:creationId xmlns:a16="http://schemas.microsoft.com/office/drawing/2014/main" id="{E1FABFCD-3DF5-4E4B-A7CB-1CB333D882EC}"/>
            </a:ext>
          </a:extLst>
        </xdr:cNvPr>
        <xdr:cNvSpPr txBox="1"/>
      </xdr:nvSpPr>
      <xdr:spPr>
        <a:xfrm>
          <a:off x="10528300" y="590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87268</xdr:rowOff>
    </xdr:from>
    <xdr:to>
      <xdr:col>50</xdr:col>
      <xdr:colOff>165100</xdr:colOff>
      <xdr:row>36</xdr:row>
      <xdr:rowOff>17418</xdr:rowOff>
    </xdr:to>
    <xdr:sp macro="" textlink="">
      <xdr:nvSpPr>
        <xdr:cNvPr id="312" name="楕円 311">
          <a:extLst>
            <a:ext uri="{FF2B5EF4-FFF2-40B4-BE49-F238E27FC236}">
              <a16:creationId xmlns:a16="http://schemas.microsoft.com/office/drawing/2014/main" id="{10264BBB-40C4-4B92-979E-FCE1C172B072}"/>
            </a:ext>
          </a:extLst>
        </xdr:cNvPr>
        <xdr:cNvSpPr/>
      </xdr:nvSpPr>
      <xdr:spPr>
        <a:xfrm>
          <a:off x="9588500" y="60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33945</xdr:rowOff>
    </xdr:from>
    <xdr:ext cx="599010" cy="259045"/>
    <xdr:sp macro="" textlink="">
      <xdr:nvSpPr>
        <xdr:cNvPr id="313" name="テキスト ボックス 312">
          <a:extLst>
            <a:ext uri="{FF2B5EF4-FFF2-40B4-BE49-F238E27FC236}">
              <a16:creationId xmlns:a16="http://schemas.microsoft.com/office/drawing/2014/main" id="{3C85B234-520C-4EA7-A3F0-A440AFC4EEE6}"/>
            </a:ext>
          </a:extLst>
        </xdr:cNvPr>
        <xdr:cNvSpPr txBox="1"/>
      </xdr:nvSpPr>
      <xdr:spPr>
        <a:xfrm>
          <a:off x="9339795" y="586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15519</xdr:rowOff>
    </xdr:from>
    <xdr:to>
      <xdr:col>46</xdr:col>
      <xdr:colOff>38100</xdr:colOff>
      <xdr:row>33</xdr:row>
      <xdr:rowOff>117119</xdr:rowOff>
    </xdr:to>
    <xdr:sp macro="" textlink="">
      <xdr:nvSpPr>
        <xdr:cNvPr id="314" name="楕円 313">
          <a:extLst>
            <a:ext uri="{FF2B5EF4-FFF2-40B4-BE49-F238E27FC236}">
              <a16:creationId xmlns:a16="http://schemas.microsoft.com/office/drawing/2014/main" id="{27030054-4E02-49AB-9986-8D3C93E7CBCD}"/>
            </a:ext>
          </a:extLst>
        </xdr:cNvPr>
        <xdr:cNvSpPr/>
      </xdr:nvSpPr>
      <xdr:spPr>
        <a:xfrm>
          <a:off x="8699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133646</xdr:rowOff>
    </xdr:from>
    <xdr:ext cx="599010" cy="259045"/>
    <xdr:sp macro="" textlink="">
      <xdr:nvSpPr>
        <xdr:cNvPr id="315" name="テキスト ボックス 314">
          <a:extLst>
            <a:ext uri="{FF2B5EF4-FFF2-40B4-BE49-F238E27FC236}">
              <a16:creationId xmlns:a16="http://schemas.microsoft.com/office/drawing/2014/main" id="{FF2B6315-7C84-4CBD-990F-D2E5FF370E1B}"/>
            </a:ext>
          </a:extLst>
        </xdr:cNvPr>
        <xdr:cNvSpPr txBox="1"/>
      </xdr:nvSpPr>
      <xdr:spPr>
        <a:xfrm>
          <a:off x="8450795" y="54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148555</xdr:rowOff>
    </xdr:from>
    <xdr:to>
      <xdr:col>41</xdr:col>
      <xdr:colOff>101600</xdr:colOff>
      <xdr:row>36</xdr:row>
      <xdr:rowOff>78705</xdr:rowOff>
    </xdr:to>
    <xdr:sp macro="" textlink="">
      <xdr:nvSpPr>
        <xdr:cNvPr id="316" name="楕円 315">
          <a:extLst>
            <a:ext uri="{FF2B5EF4-FFF2-40B4-BE49-F238E27FC236}">
              <a16:creationId xmlns:a16="http://schemas.microsoft.com/office/drawing/2014/main" id="{FC7B1783-8348-433D-9F1B-E2AC4A2AD091}"/>
            </a:ext>
          </a:extLst>
        </xdr:cNvPr>
        <xdr:cNvSpPr/>
      </xdr:nvSpPr>
      <xdr:spPr>
        <a:xfrm>
          <a:off x="7810500" y="61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95232</xdr:rowOff>
    </xdr:from>
    <xdr:ext cx="534377" cy="259045"/>
    <xdr:sp macro="" textlink="">
      <xdr:nvSpPr>
        <xdr:cNvPr id="317" name="テキスト ボックス 316">
          <a:extLst>
            <a:ext uri="{FF2B5EF4-FFF2-40B4-BE49-F238E27FC236}">
              <a16:creationId xmlns:a16="http://schemas.microsoft.com/office/drawing/2014/main" id="{400688BF-4082-4CEF-A275-C519E4C757FD}"/>
            </a:ext>
          </a:extLst>
        </xdr:cNvPr>
        <xdr:cNvSpPr txBox="1"/>
      </xdr:nvSpPr>
      <xdr:spPr>
        <a:xfrm>
          <a:off x="7594111" y="5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144130</xdr:rowOff>
    </xdr:from>
    <xdr:to>
      <xdr:col>36</xdr:col>
      <xdr:colOff>165100</xdr:colOff>
      <xdr:row>36</xdr:row>
      <xdr:rowOff>74280</xdr:rowOff>
    </xdr:to>
    <xdr:sp macro="" textlink="">
      <xdr:nvSpPr>
        <xdr:cNvPr id="318" name="楕円 317">
          <a:extLst>
            <a:ext uri="{FF2B5EF4-FFF2-40B4-BE49-F238E27FC236}">
              <a16:creationId xmlns:a16="http://schemas.microsoft.com/office/drawing/2014/main" id="{F5D30BFD-672B-4676-A322-397B07F117CA}"/>
            </a:ext>
          </a:extLst>
        </xdr:cNvPr>
        <xdr:cNvSpPr/>
      </xdr:nvSpPr>
      <xdr:spPr>
        <a:xfrm>
          <a:off x="6921500" y="61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90807</xdr:rowOff>
    </xdr:from>
    <xdr:ext cx="599010" cy="259045"/>
    <xdr:sp macro="" textlink="">
      <xdr:nvSpPr>
        <xdr:cNvPr id="319" name="テキスト ボックス 318">
          <a:extLst>
            <a:ext uri="{FF2B5EF4-FFF2-40B4-BE49-F238E27FC236}">
              <a16:creationId xmlns:a16="http://schemas.microsoft.com/office/drawing/2014/main" id="{B074ED49-F0A1-4CE2-BFE3-A26533A3CAF8}"/>
            </a:ext>
          </a:extLst>
        </xdr:cNvPr>
        <xdr:cNvSpPr txBox="1"/>
      </xdr:nvSpPr>
      <xdr:spPr>
        <a:xfrm>
          <a:off x="6672795" y="592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4FE52F2-26DE-4002-B7BA-6560EC8462E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F9F26797-CBD5-4D4E-BCD5-A02591B03A14}"/>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3A89F543-9C64-4E68-A67E-255EF1E12D7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51212DE7-AA55-4643-B03C-F1C772BA298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2B0920BC-BBF6-482E-ACA0-60D36AC8A40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C57CD62-50CC-454B-949C-68463A9241F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50308C35-AE90-469E-99AD-CC354EFC955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4E7F5F55-5C15-45AD-851C-0B8D8D8D3F8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183F2582-7F2B-41BE-A8DD-DEBC71490B7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53446984-4326-4878-AE47-6454D4FFD18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CB5C9D52-74E5-49FA-A099-0F613FA0FE8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7C0CFC6C-0B4F-42AB-B1B2-28ECC309914E}"/>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D017A9D7-E796-41CE-8D05-E1B289193096}"/>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A4F7F44A-56C0-43E1-9C6E-A51E227EFAEE}"/>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ED662EB5-2150-48E2-A996-D13A22D7E15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299A6F5C-9AC0-4C84-8DBD-0440846F1319}"/>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43F49646-8104-4622-9CC1-A3453E2C697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F64EC4A8-C1B0-4B61-8FA6-52431735E5B5}"/>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9DBB3C36-41DE-428A-A6DD-CFB5340E8E26}"/>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B1211C6-F2A5-4EA6-8714-6D7169855B06}"/>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9CB0B2A2-5047-4F96-BB40-EA4FCF81C10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AEA43B36-5A2A-4DCD-BA5D-6CF61A539D4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7BFF7C1E-7998-475F-9FDA-0839F9D2FF6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A731D51B-6956-45A1-9BAB-210A633B1DDF}"/>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E9C4252-6F8E-4C7A-A3F1-0F03FEC905EA}"/>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F9E535F0-EA23-4ADB-A3A1-1AA45FAE810B}"/>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B834FDE6-72E8-4EB8-9335-BEFE810600A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4FA9CEC1-7D1A-47DE-BCE7-A21955E8811B}"/>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88158</xdr:rowOff>
    </xdr:from>
    <xdr:to>
      <xdr:col>55</xdr:col>
      <xdr:colOff>0</xdr:colOff>
      <xdr:row>57</xdr:row>
      <xdr:rowOff>114760</xdr:rowOff>
    </xdr:to>
    <xdr:cxnSp macro="">
      <xdr:nvCxnSpPr>
        <xdr:cNvPr id="348" name="直線コネクタ 347">
          <a:extLst>
            <a:ext uri="{FF2B5EF4-FFF2-40B4-BE49-F238E27FC236}">
              <a16:creationId xmlns:a16="http://schemas.microsoft.com/office/drawing/2014/main" id="{A2C5232A-F149-4F9A-9449-1D2975E9A069}"/>
            </a:ext>
          </a:extLst>
        </xdr:cNvPr>
        <xdr:cNvCxnSpPr/>
      </xdr:nvCxnSpPr>
      <xdr:spPr>
        <a:xfrm>
          <a:off x="9639300" y="9860808"/>
          <a:ext cx="8382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74325F65-4917-4378-BEC5-C0FB225550A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2E976979-F65B-4360-8178-85AAE7FF55ED}"/>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88158</xdr:rowOff>
    </xdr:from>
    <xdr:to>
      <xdr:col>50</xdr:col>
      <xdr:colOff>114300</xdr:colOff>
      <xdr:row>57</xdr:row>
      <xdr:rowOff>128209</xdr:rowOff>
    </xdr:to>
    <xdr:cxnSp macro="">
      <xdr:nvCxnSpPr>
        <xdr:cNvPr id="351" name="直線コネクタ 350">
          <a:extLst>
            <a:ext uri="{FF2B5EF4-FFF2-40B4-BE49-F238E27FC236}">
              <a16:creationId xmlns:a16="http://schemas.microsoft.com/office/drawing/2014/main" id="{5AAF1E52-F49E-407C-8EC5-4B7398C08418}"/>
            </a:ext>
          </a:extLst>
        </xdr:cNvPr>
        <xdr:cNvCxnSpPr/>
      </xdr:nvCxnSpPr>
      <xdr:spPr>
        <a:xfrm flipV="1">
          <a:off x="8750300" y="9860808"/>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A91A0525-7766-4D30-80E7-310F353FED5C}"/>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9809D143-8DE9-421C-B6FA-E69441A078C4}"/>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117930</xdr:rowOff>
    </xdr:from>
    <xdr:to>
      <xdr:col>45</xdr:col>
      <xdr:colOff>177800</xdr:colOff>
      <xdr:row>57</xdr:row>
      <xdr:rowOff>128209</xdr:rowOff>
    </xdr:to>
    <xdr:cxnSp macro="">
      <xdr:nvCxnSpPr>
        <xdr:cNvPr id="354" name="直線コネクタ 353">
          <a:extLst>
            <a:ext uri="{FF2B5EF4-FFF2-40B4-BE49-F238E27FC236}">
              <a16:creationId xmlns:a16="http://schemas.microsoft.com/office/drawing/2014/main" id="{42508F8B-9EAB-4CFB-8D8C-5BA661EB22B1}"/>
            </a:ext>
          </a:extLst>
        </xdr:cNvPr>
        <xdr:cNvCxnSpPr/>
      </xdr:nvCxnSpPr>
      <xdr:spPr>
        <a:xfrm>
          <a:off x="7861300" y="9890580"/>
          <a:ext cx="8890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B8DC3B92-D81C-4E23-ABA1-A242E6219A1D}"/>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id="{F00C4D7C-7DB4-437C-9FED-202FF69D9519}"/>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117930</xdr:rowOff>
    </xdr:from>
    <xdr:to>
      <xdr:col>41</xdr:col>
      <xdr:colOff>50800</xdr:colOff>
      <xdr:row>57</xdr:row>
      <xdr:rowOff>141590</xdr:rowOff>
    </xdr:to>
    <xdr:cxnSp macro="">
      <xdr:nvCxnSpPr>
        <xdr:cNvPr id="357" name="直線コネクタ 356">
          <a:extLst>
            <a:ext uri="{FF2B5EF4-FFF2-40B4-BE49-F238E27FC236}">
              <a16:creationId xmlns:a16="http://schemas.microsoft.com/office/drawing/2014/main" id="{76E43F52-DE66-408A-8260-CC1BB469CCCA}"/>
            </a:ext>
          </a:extLst>
        </xdr:cNvPr>
        <xdr:cNvCxnSpPr/>
      </xdr:nvCxnSpPr>
      <xdr:spPr>
        <a:xfrm flipV="1">
          <a:off x="6972300" y="9890580"/>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C92CC3DE-B901-4B6B-8E0F-8F1D4FC6D3D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id="{F631FDBB-C806-4AF4-B4FE-94DB8FE1DD17}"/>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66991270-86AB-4382-9722-4844DF06B1AE}"/>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id="{37250610-6797-4D4A-BDBD-3CD78B236035}"/>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BC239CB-7F2A-49D0-985F-40D255E7CC9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92B7278-8345-4EBF-AE7B-4CD1DA56071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96E63111-0950-4A45-9018-1ADB08DDC9A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C6175CC5-280F-4B16-8DB6-B0CD29FB4E0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B3906BB-46C7-4A1B-9EE3-09B31C7BADF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63960</xdr:rowOff>
    </xdr:from>
    <xdr:to>
      <xdr:col>55</xdr:col>
      <xdr:colOff>50800</xdr:colOff>
      <xdr:row>57</xdr:row>
      <xdr:rowOff>165560</xdr:rowOff>
    </xdr:to>
    <xdr:sp macro="" textlink="">
      <xdr:nvSpPr>
        <xdr:cNvPr id="367" name="楕円 366">
          <a:extLst>
            <a:ext uri="{FF2B5EF4-FFF2-40B4-BE49-F238E27FC236}">
              <a16:creationId xmlns:a16="http://schemas.microsoft.com/office/drawing/2014/main" id="{7D786A30-0E9B-4847-8D28-BFB710E64B4B}"/>
            </a:ext>
          </a:extLst>
        </xdr:cNvPr>
        <xdr:cNvSpPr/>
      </xdr:nvSpPr>
      <xdr:spPr>
        <a:xfrm>
          <a:off x="10426700" y="98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42387</xdr:rowOff>
    </xdr:from>
    <xdr:ext cx="534377" cy="259045"/>
    <xdr:sp macro="" textlink="">
      <xdr:nvSpPr>
        <xdr:cNvPr id="368" name="普通建設事業費該当値テキスト">
          <a:extLst>
            <a:ext uri="{FF2B5EF4-FFF2-40B4-BE49-F238E27FC236}">
              <a16:creationId xmlns:a16="http://schemas.microsoft.com/office/drawing/2014/main" id="{5D8AFAFD-7191-4788-A8EA-94DA8201192D}"/>
            </a:ext>
          </a:extLst>
        </xdr:cNvPr>
        <xdr:cNvSpPr txBox="1"/>
      </xdr:nvSpPr>
      <xdr:spPr>
        <a:xfrm>
          <a:off x="10528300" y="981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37358</xdr:rowOff>
    </xdr:from>
    <xdr:to>
      <xdr:col>50</xdr:col>
      <xdr:colOff>165100</xdr:colOff>
      <xdr:row>57</xdr:row>
      <xdr:rowOff>138958</xdr:rowOff>
    </xdr:to>
    <xdr:sp macro="" textlink="">
      <xdr:nvSpPr>
        <xdr:cNvPr id="369" name="楕円 368">
          <a:extLst>
            <a:ext uri="{FF2B5EF4-FFF2-40B4-BE49-F238E27FC236}">
              <a16:creationId xmlns:a16="http://schemas.microsoft.com/office/drawing/2014/main" id="{B76E602A-9D96-426D-B72A-7F4ACD4FBCD6}"/>
            </a:ext>
          </a:extLst>
        </xdr:cNvPr>
        <xdr:cNvSpPr/>
      </xdr:nvSpPr>
      <xdr:spPr>
        <a:xfrm>
          <a:off x="9588500" y="98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130085</xdr:rowOff>
    </xdr:from>
    <xdr:ext cx="534377" cy="259045"/>
    <xdr:sp macro="" textlink="">
      <xdr:nvSpPr>
        <xdr:cNvPr id="370" name="テキスト ボックス 369">
          <a:extLst>
            <a:ext uri="{FF2B5EF4-FFF2-40B4-BE49-F238E27FC236}">
              <a16:creationId xmlns:a16="http://schemas.microsoft.com/office/drawing/2014/main" id="{70D0BB96-506A-480B-A694-554A656C1657}"/>
            </a:ext>
          </a:extLst>
        </xdr:cNvPr>
        <xdr:cNvSpPr txBox="1"/>
      </xdr:nvSpPr>
      <xdr:spPr>
        <a:xfrm>
          <a:off x="9372111" y="99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77409</xdr:rowOff>
    </xdr:from>
    <xdr:to>
      <xdr:col>46</xdr:col>
      <xdr:colOff>38100</xdr:colOff>
      <xdr:row>58</xdr:row>
      <xdr:rowOff>7559</xdr:rowOff>
    </xdr:to>
    <xdr:sp macro="" textlink="">
      <xdr:nvSpPr>
        <xdr:cNvPr id="371" name="楕円 370">
          <a:extLst>
            <a:ext uri="{FF2B5EF4-FFF2-40B4-BE49-F238E27FC236}">
              <a16:creationId xmlns:a16="http://schemas.microsoft.com/office/drawing/2014/main" id="{1CC79AB2-D6C6-4D18-9551-6E5E20BD636E}"/>
            </a:ext>
          </a:extLst>
        </xdr:cNvPr>
        <xdr:cNvSpPr/>
      </xdr:nvSpPr>
      <xdr:spPr>
        <a:xfrm>
          <a:off x="8699500" y="98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170136</xdr:rowOff>
    </xdr:from>
    <xdr:ext cx="534377" cy="259045"/>
    <xdr:sp macro="" textlink="">
      <xdr:nvSpPr>
        <xdr:cNvPr id="372" name="テキスト ボックス 371">
          <a:extLst>
            <a:ext uri="{FF2B5EF4-FFF2-40B4-BE49-F238E27FC236}">
              <a16:creationId xmlns:a16="http://schemas.microsoft.com/office/drawing/2014/main" id="{2B463022-ABB2-4508-9B77-469B6C6B0735}"/>
            </a:ext>
          </a:extLst>
        </xdr:cNvPr>
        <xdr:cNvSpPr txBox="1"/>
      </xdr:nvSpPr>
      <xdr:spPr>
        <a:xfrm>
          <a:off x="8483111" y="994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67130</xdr:rowOff>
    </xdr:from>
    <xdr:to>
      <xdr:col>41</xdr:col>
      <xdr:colOff>101600</xdr:colOff>
      <xdr:row>57</xdr:row>
      <xdr:rowOff>168730</xdr:rowOff>
    </xdr:to>
    <xdr:sp macro="" textlink="">
      <xdr:nvSpPr>
        <xdr:cNvPr id="373" name="楕円 372">
          <a:extLst>
            <a:ext uri="{FF2B5EF4-FFF2-40B4-BE49-F238E27FC236}">
              <a16:creationId xmlns:a16="http://schemas.microsoft.com/office/drawing/2014/main" id="{D701FF78-AC47-4104-A6EE-0BA22AFEBF3D}"/>
            </a:ext>
          </a:extLst>
        </xdr:cNvPr>
        <xdr:cNvSpPr/>
      </xdr:nvSpPr>
      <xdr:spPr>
        <a:xfrm>
          <a:off x="7810500" y="98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159857</xdr:rowOff>
    </xdr:from>
    <xdr:ext cx="534377" cy="259045"/>
    <xdr:sp macro="" textlink="">
      <xdr:nvSpPr>
        <xdr:cNvPr id="374" name="テキスト ボックス 373">
          <a:extLst>
            <a:ext uri="{FF2B5EF4-FFF2-40B4-BE49-F238E27FC236}">
              <a16:creationId xmlns:a16="http://schemas.microsoft.com/office/drawing/2014/main" id="{D65B83FE-A06E-4902-B52A-AD574EF9A5CC}"/>
            </a:ext>
          </a:extLst>
        </xdr:cNvPr>
        <xdr:cNvSpPr txBox="1"/>
      </xdr:nvSpPr>
      <xdr:spPr>
        <a:xfrm>
          <a:off x="7594111" y="993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90790</xdr:rowOff>
    </xdr:from>
    <xdr:to>
      <xdr:col>36</xdr:col>
      <xdr:colOff>165100</xdr:colOff>
      <xdr:row>58</xdr:row>
      <xdr:rowOff>20940</xdr:rowOff>
    </xdr:to>
    <xdr:sp macro="" textlink="">
      <xdr:nvSpPr>
        <xdr:cNvPr id="375" name="楕円 374">
          <a:extLst>
            <a:ext uri="{FF2B5EF4-FFF2-40B4-BE49-F238E27FC236}">
              <a16:creationId xmlns:a16="http://schemas.microsoft.com/office/drawing/2014/main" id="{61F6D851-B497-4369-AD0E-E1B3FBF80B50}"/>
            </a:ext>
          </a:extLst>
        </xdr:cNvPr>
        <xdr:cNvSpPr/>
      </xdr:nvSpPr>
      <xdr:spPr>
        <a:xfrm>
          <a:off x="6921500" y="98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12067</xdr:rowOff>
    </xdr:from>
    <xdr:ext cx="534377" cy="259045"/>
    <xdr:sp macro="" textlink="">
      <xdr:nvSpPr>
        <xdr:cNvPr id="376" name="テキスト ボックス 375">
          <a:extLst>
            <a:ext uri="{FF2B5EF4-FFF2-40B4-BE49-F238E27FC236}">
              <a16:creationId xmlns:a16="http://schemas.microsoft.com/office/drawing/2014/main" id="{C6C58CB9-1788-4C0E-B55C-1A9816ABEF0F}"/>
            </a:ext>
          </a:extLst>
        </xdr:cNvPr>
        <xdr:cNvSpPr txBox="1"/>
      </xdr:nvSpPr>
      <xdr:spPr>
        <a:xfrm>
          <a:off x="6705111" y="995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1C4DB37C-68B1-495D-9A4A-BE02035AD10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FFF17B52-734C-48F5-81E7-4D50C6D292A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4631C156-046E-4AB9-83FF-9633474678B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E175C73C-6B59-48BC-A78F-38D5D2B65A6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172171FD-BD21-4D20-8C0D-28A239A7929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BCF21920-900A-438A-8A86-340CA36DFD4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30CAF582-769A-49D0-9644-4BBE483DFC8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3DF7F353-F7EA-4BC6-BD22-7FAA822BD22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64DA4450-125F-4A24-97CF-4044E928718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226B5137-D420-49F6-B3E1-BB5DAB06AD0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7302C5B9-8CE2-47EB-A2EF-F2BE64E7E59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F119E8E8-930F-40C4-AA65-F1C6EF4C5EEE}"/>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7F6A32F4-D72A-465C-B42B-5206669B41C7}"/>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C7D7AC2A-C9B5-427F-B7F5-53121C4D94FE}"/>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43315DB2-8F8B-43D4-A5CA-B7C7375917F1}"/>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447BB37E-CD5A-40D1-B314-CB15255D9B97}"/>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75D8E5F2-450E-480F-9E4C-668C7E3655D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F7551B66-9007-4BAD-A2B5-4F6977A996B4}"/>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3012412-DA8C-41D3-A6A1-31E8F2BF5136}"/>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37D35271-CB50-401C-BEBF-1B89D8B22E46}"/>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AE7627B3-4382-4DAE-8F0E-5E3E4EA4CC1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E0888CFE-4ADC-4640-B4E4-C8A726200BF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32B10161-E107-4439-8D9D-90FED816A52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72A978E5-C56E-43E5-AC0C-043E9BF84719}"/>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9D4A2FF7-3242-46BD-9B28-C556132DAA7D}"/>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226D4DCF-F379-4A47-A09C-63DABFCB81DD}"/>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65B0D597-F5A0-4DB0-9638-2B6E3D99F31D}"/>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6B039BFD-0881-4308-9DA5-D339C646ABB2}"/>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44145</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34E8D67F-5990-42E8-85D9-487763674872}"/>
            </a:ext>
          </a:extLst>
        </xdr:cNvPr>
        <xdr:cNvCxnSpPr/>
      </xdr:nvCxnSpPr>
      <xdr:spPr>
        <a:xfrm flipV="1">
          <a:off x="9639300" y="13588695"/>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49DB0B9-109B-4132-94C8-57CA4E5E7DD7}"/>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4197C784-3557-44B7-A3A8-3243A3243E32}"/>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147473</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D69E6D16-1688-4D54-AD47-DD6FB7E23684}"/>
            </a:ext>
          </a:extLst>
        </xdr:cNvPr>
        <xdr:cNvCxnSpPr/>
      </xdr:nvCxnSpPr>
      <xdr:spPr>
        <a:xfrm>
          <a:off x="8750300" y="13520573"/>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BC9CD4C-2616-4CB5-BF3A-85B94560F2AB}"/>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78EAB7E1-0C63-4073-BA99-97E3007A242C}"/>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147473</xdr:rowOff>
    </xdr:from>
    <xdr:to>
      <xdr:col>45</xdr:col>
      <xdr:colOff>177800</xdr:colOff>
      <xdr:row>79</xdr:row>
      <xdr:rowOff>34716</xdr:rowOff>
    </xdr:to>
    <xdr:cxnSp macro="">
      <xdr:nvCxnSpPr>
        <xdr:cNvPr id="411" name="直線コネクタ 410">
          <a:extLst>
            <a:ext uri="{FF2B5EF4-FFF2-40B4-BE49-F238E27FC236}">
              <a16:creationId xmlns:a16="http://schemas.microsoft.com/office/drawing/2014/main" id="{9544C1E8-3613-452D-BC94-3AA7CE191C2E}"/>
            </a:ext>
          </a:extLst>
        </xdr:cNvPr>
        <xdr:cNvCxnSpPr/>
      </xdr:nvCxnSpPr>
      <xdr:spPr>
        <a:xfrm flipV="1">
          <a:off x="7861300" y="13520573"/>
          <a:ext cx="889000" cy="5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F989EA6-2C12-47BF-9AF0-DE9488276D0C}"/>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id="{4E144734-370B-4C9D-B1BD-CE8287B85A42}"/>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130842</xdr:rowOff>
    </xdr:from>
    <xdr:to>
      <xdr:col>41</xdr:col>
      <xdr:colOff>50800</xdr:colOff>
      <xdr:row>79</xdr:row>
      <xdr:rowOff>34716</xdr:rowOff>
    </xdr:to>
    <xdr:cxnSp macro="">
      <xdr:nvCxnSpPr>
        <xdr:cNvPr id="414" name="直線コネクタ 413">
          <a:extLst>
            <a:ext uri="{FF2B5EF4-FFF2-40B4-BE49-F238E27FC236}">
              <a16:creationId xmlns:a16="http://schemas.microsoft.com/office/drawing/2014/main" id="{76E58304-0764-405A-9D17-CAEB8A9B1E95}"/>
            </a:ext>
          </a:extLst>
        </xdr:cNvPr>
        <xdr:cNvCxnSpPr/>
      </xdr:nvCxnSpPr>
      <xdr:spPr>
        <a:xfrm>
          <a:off x="6972300" y="13503942"/>
          <a:ext cx="8890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306CFB0D-7387-40BA-8875-8F35EF27C392}"/>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a:extLst>
            <a:ext uri="{FF2B5EF4-FFF2-40B4-BE49-F238E27FC236}">
              <a16:creationId xmlns:a16="http://schemas.microsoft.com/office/drawing/2014/main" id="{D0E153BC-D8A6-470F-B344-B92C8CF0EB9B}"/>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C55E14B3-9D85-480F-8DAB-142A17765226}"/>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a:extLst>
            <a:ext uri="{FF2B5EF4-FFF2-40B4-BE49-F238E27FC236}">
              <a16:creationId xmlns:a16="http://schemas.microsoft.com/office/drawing/2014/main" id="{372ED76C-8362-42D5-B502-C1E2BC99B038}"/>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B6588E05-3343-4161-AF1F-45F05D77BA3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8AE5468B-C87B-47FF-BEEC-5FF806252E3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5A74DC9F-0A13-4B73-B362-67C59898E20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FA02D3F8-DD05-42E4-BC04-92704898B7A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EA854394-91A4-452A-85B3-0AE0771C54A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164795</xdr:rowOff>
    </xdr:from>
    <xdr:to>
      <xdr:col>55</xdr:col>
      <xdr:colOff>50800</xdr:colOff>
      <xdr:row>79</xdr:row>
      <xdr:rowOff>94945</xdr:rowOff>
    </xdr:to>
    <xdr:sp macro="" textlink="">
      <xdr:nvSpPr>
        <xdr:cNvPr id="424" name="楕円 423">
          <a:extLst>
            <a:ext uri="{FF2B5EF4-FFF2-40B4-BE49-F238E27FC236}">
              <a16:creationId xmlns:a16="http://schemas.microsoft.com/office/drawing/2014/main" id="{DA8536F7-4C63-475B-8C1A-983BA34DD0B5}"/>
            </a:ext>
          </a:extLst>
        </xdr:cNvPr>
        <xdr:cNvSpPr/>
      </xdr:nvSpPr>
      <xdr:spPr>
        <a:xfrm>
          <a:off x="104267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79722</xdr:rowOff>
    </xdr:from>
    <xdr:ext cx="313932" cy="259045"/>
    <xdr:sp macro="" textlink="">
      <xdr:nvSpPr>
        <xdr:cNvPr id="425" name="普通建設事業費 （ うち新規整備　）該当値テキスト">
          <a:extLst>
            <a:ext uri="{FF2B5EF4-FFF2-40B4-BE49-F238E27FC236}">
              <a16:creationId xmlns:a16="http://schemas.microsoft.com/office/drawing/2014/main" id="{679425B7-47C7-4437-BD23-52AAF98E00C2}"/>
            </a:ext>
          </a:extLst>
        </xdr:cNvPr>
        <xdr:cNvSpPr txBox="1"/>
      </xdr:nvSpPr>
      <xdr:spPr>
        <a:xfrm>
          <a:off x="10528300" y="13452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a:extLst>
            <a:ext uri="{FF2B5EF4-FFF2-40B4-BE49-F238E27FC236}">
              <a16:creationId xmlns:a16="http://schemas.microsoft.com/office/drawing/2014/main" id="{7CEC9466-D0DA-4C58-A443-6E61D91CB6C6}"/>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22980E2F-17A0-4BDE-A203-DF056BEE5161}"/>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96673</xdr:rowOff>
    </xdr:from>
    <xdr:to>
      <xdr:col>46</xdr:col>
      <xdr:colOff>38100</xdr:colOff>
      <xdr:row>79</xdr:row>
      <xdr:rowOff>26823</xdr:rowOff>
    </xdr:to>
    <xdr:sp macro="" textlink="">
      <xdr:nvSpPr>
        <xdr:cNvPr id="428" name="楕円 427">
          <a:extLst>
            <a:ext uri="{FF2B5EF4-FFF2-40B4-BE49-F238E27FC236}">
              <a16:creationId xmlns:a16="http://schemas.microsoft.com/office/drawing/2014/main" id="{318AC108-9348-4FC4-B942-E7CE649CAF73}"/>
            </a:ext>
          </a:extLst>
        </xdr:cNvPr>
        <xdr:cNvSpPr/>
      </xdr:nvSpPr>
      <xdr:spPr>
        <a:xfrm>
          <a:off x="8699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17950</xdr:rowOff>
    </xdr:from>
    <xdr:ext cx="469744" cy="259045"/>
    <xdr:sp macro="" textlink="">
      <xdr:nvSpPr>
        <xdr:cNvPr id="429" name="テキスト ボックス 428">
          <a:extLst>
            <a:ext uri="{FF2B5EF4-FFF2-40B4-BE49-F238E27FC236}">
              <a16:creationId xmlns:a16="http://schemas.microsoft.com/office/drawing/2014/main" id="{DEC00FD6-5821-43D1-8A6F-122E887B949E}"/>
            </a:ext>
          </a:extLst>
        </xdr:cNvPr>
        <xdr:cNvSpPr txBox="1"/>
      </xdr:nvSpPr>
      <xdr:spPr>
        <a:xfrm>
          <a:off x="8515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155366</xdr:rowOff>
    </xdr:from>
    <xdr:to>
      <xdr:col>41</xdr:col>
      <xdr:colOff>101600</xdr:colOff>
      <xdr:row>79</xdr:row>
      <xdr:rowOff>85516</xdr:rowOff>
    </xdr:to>
    <xdr:sp macro="" textlink="">
      <xdr:nvSpPr>
        <xdr:cNvPr id="430" name="楕円 429">
          <a:extLst>
            <a:ext uri="{FF2B5EF4-FFF2-40B4-BE49-F238E27FC236}">
              <a16:creationId xmlns:a16="http://schemas.microsoft.com/office/drawing/2014/main" id="{8AD03C4C-E505-4725-96B2-31E5E91760CC}"/>
            </a:ext>
          </a:extLst>
        </xdr:cNvPr>
        <xdr:cNvSpPr/>
      </xdr:nvSpPr>
      <xdr:spPr>
        <a:xfrm>
          <a:off x="7810500" y="135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76643</xdr:rowOff>
    </xdr:from>
    <xdr:ext cx="378565" cy="259045"/>
    <xdr:sp macro="" textlink="">
      <xdr:nvSpPr>
        <xdr:cNvPr id="431" name="テキスト ボックス 430">
          <a:extLst>
            <a:ext uri="{FF2B5EF4-FFF2-40B4-BE49-F238E27FC236}">
              <a16:creationId xmlns:a16="http://schemas.microsoft.com/office/drawing/2014/main" id="{4CDA0BF4-5C3C-477B-BFA6-81D11607BB00}"/>
            </a:ext>
          </a:extLst>
        </xdr:cNvPr>
        <xdr:cNvSpPr txBox="1"/>
      </xdr:nvSpPr>
      <xdr:spPr>
        <a:xfrm>
          <a:off x="7672017" y="1362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80042</xdr:rowOff>
    </xdr:from>
    <xdr:to>
      <xdr:col>36</xdr:col>
      <xdr:colOff>165100</xdr:colOff>
      <xdr:row>79</xdr:row>
      <xdr:rowOff>10192</xdr:rowOff>
    </xdr:to>
    <xdr:sp macro="" textlink="">
      <xdr:nvSpPr>
        <xdr:cNvPr id="432" name="楕円 431">
          <a:extLst>
            <a:ext uri="{FF2B5EF4-FFF2-40B4-BE49-F238E27FC236}">
              <a16:creationId xmlns:a16="http://schemas.microsoft.com/office/drawing/2014/main" id="{F219AA51-DC46-42D4-87F7-BCCD8D78F932}"/>
            </a:ext>
          </a:extLst>
        </xdr:cNvPr>
        <xdr:cNvSpPr/>
      </xdr:nvSpPr>
      <xdr:spPr>
        <a:xfrm>
          <a:off x="6921500" y="1345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1319</xdr:rowOff>
    </xdr:from>
    <xdr:ext cx="469744" cy="259045"/>
    <xdr:sp macro="" textlink="">
      <xdr:nvSpPr>
        <xdr:cNvPr id="433" name="テキスト ボックス 432">
          <a:extLst>
            <a:ext uri="{FF2B5EF4-FFF2-40B4-BE49-F238E27FC236}">
              <a16:creationId xmlns:a16="http://schemas.microsoft.com/office/drawing/2014/main" id="{0F0662FD-764F-44C4-9DC8-BB0CC3BB035A}"/>
            </a:ext>
          </a:extLst>
        </xdr:cNvPr>
        <xdr:cNvSpPr txBox="1"/>
      </xdr:nvSpPr>
      <xdr:spPr>
        <a:xfrm>
          <a:off x="6737428" y="1354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82147890-0CB4-4956-BA56-3C245234B31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462C66C-D2AD-475E-A92F-424CCFDFD28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F7B4B2E8-7981-4D7B-B7FA-17DFC3592DC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8E9DB90C-A5FA-47F6-9DB9-59D03F79B6A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FEBED4A7-FF43-432E-98ED-EC02654884C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3F771B00-21C3-4451-A35C-66780BCDBFA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53F491C8-126A-47F0-8E02-044BF3178FD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75A9B12A-08F4-47AD-AAEF-9DCDA9FF596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777B69FD-181B-41C1-9593-0E2FF083AFD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BFA95ED8-4A0F-4806-9035-5FC925FD6677}"/>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648DF959-721A-4B3C-805E-7ADD5E5C6404}"/>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E7026E26-CB01-47C6-97F8-83EB0D4E3257}"/>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99D9F6-8DF4-4A99-ABF1-10BC8429C38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1062FE60-C8F5-48F7-BED3-2DED8E3CF898}"/>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8697A30-9C3B-45C4-8FC5-714BC479D9A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9B151973-EB7F-4163-AA3D-B93BFA57B3C6}"/>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9460D38C-F08F-478D-915E-18577D0F7494}"/>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8E2D9434-270A-4E88-8CAE-A88068FB1CB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44D243D-135E-4EB3-8F60-7DE59BEED93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E75E12AB-A1C9-4B7D-B651-EEA57684FBC6}"/>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B116F32A-9EE5-4226-B575-C83CA3574468}"/>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B59A0C77-CAE6-4FD0-BF90-22E6785C6235}"/>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DB0EA9F7-C339-4D20-A3A0-CE29B94DE82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533402AA-7FAB-4E74-A8E3-E833B10DC2F6}"/>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E1FE3820-86DB-4DCC-9FB5-3DE150787A69}"/>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BB3E7E95-DE22-4E4E-B046-A1D0459F935D}"/>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C8FEF708-7E99-41EE-B48A-1F714DC5E21A}"/>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6AE2FF3-2217-427F-BA12-3FD15561783A}"/>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64554</xdr:rowOff>
    </xdr:from>
    <xdr:to>
      <xdr:col>55</xdr:col>
      <xdr:colOff>0</xdr:colOff>
      <xdr:row>96</xdr:row>
      <xdr:rowOff>110440</xdr:rowOff>
    </xdr:to>
    <xdr:cxnSp macro="">
      <xdr:nvCxnSpPr>
        <xdr:cNvPr id="462" name="直線コネクタ 461">
          <a:extLst>
            <a:ext uri="{FF2B5EF4-FFF2-40B4-BE49-F238E27FC236}">
              <a16:creationId xmlns:a16="http://schemas.microsoft.com/office/drawing/2014/main" id="{B23AADAC-D090-432B-B485-B1FDC243FA92}"/>
            </a:ext>
          </a:extLst>
        </xdr:cNvPr>
        <xdr:cNvCxnSpPr/>
      </xdr:nvCxnSpPr>
      <xdr:spPr>
        <a:xfrm>
          <a:off x="9639300" y="16523754"/>
          <a:ext cx="838200" cy="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id="{A3CCE674-1E1E-41FE-8BEB-DD52BA63E2E7}"/>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59949372-23DF-4A2E-A0CA-1BE22967278A}"/>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64554</xdr:rowOff>
    </xdr:from>
    <xdr:to>
      <xdr:col>50</xdr:col>
      <xdr:colOff>114300</xdr:colOff>
      <xdr:row>97</xdr:row>
      <xdr:rowOff>6059</xdr:rowOff>
    </xdr:to>
    <xdr:cxnSp macro="">
      <xdr:nvCxnSpPr>
        <xdr:cNvPr id="465" name="直線コネクタ 464">
          <a:extLst>
            <a:ext uri="{FF2B5EF4-FFF2-40B4-BE49-F238E27FC236}">
              <a16:creationId xmlns:a16="http://schemas.microsoft.com/office/drawing/2014/main" id="{6B835FC7-A6CB-4905-B119-44B419DA12F8}"/>
            </a:ext>
          </a:extLst>
        </xdr:cNvPr>
        <xdr:cNvCxnSpPr/>
      </xdr:nvCxnSpPr>
      <xdr:spPr>
        <a:xfrm flipV="1">
          <a:off x="8750300" y="16523754"/>
          <a:ext cx="889000" cy="1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FBBD67B2-6CB9-4411-89D0-45AE4DDC73B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A7ACF59A-0F4E-4367-B5B2-888D05C9E1D6}"/>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126733</xdr:rowOff>
    </xdr:from>
    <xdr:to>
      <xdr:col>45</xdr:col>
      <xdr:colOff>177800</xdr:colOff>
      <xdr:row>97</xdr:row>
      <xdr:rowOff>6059</xdr:rowOff>
    </xdr:to>
    <xdr:cxnSp macro="">
      <xdr:nvCxnSpPr>
        <xdr:cNvPr id="468" name="直線コネクタ 467">
          <a:extLst>
            <a:ext uri="{FF2B5EF4-FFF2-40B4-BE49-F238E27FC236}">
              <a16:creationId xmlns:a16="http://schemas.microsoft.com/office/drawing/2014/main" id="{497DF5A2-33D8-4917-A45A-6CF0B8A0CCFC}"/>
            </a:ext>
          </a:extLst>
        </xdr:cNvPr>
        <xdr:cNvCxnSpPr/>
      </xdr:nvCxnSpPr>
      <xdr:spPr>
        <a:xfrm>
          <a:off x="7861300" y="16585933"/>
          <a:ext cx="889000" cy="5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9B683187-1240-43AF-BCF4-2A8C69E90835}"/>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CACF2523-F6A0-4C45-B099-A2EBE27E40A4}"/>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126733</xdr:rowOff>
    </xdr:from>
    <xdr:to>
      <xdr:col>41</xdr:col>
      <xdr:colOff>50800</xdr:colOff>
      <xdr:row>97</xdr:row>
      <xdr:rowOff>55753</xdr:rowOff>
    </xdr:to>
    <xdr:cxnSp macro="">
      <xdr:nvCxnSpPr>
        <xdr:cNvPr id="471" name="直線コネクタ 470">
          <a:extLst>
            <a:ext uri="{FF2B5EF4-FFF2-40B4-BE49-F238E27FC236}">
              <a16:creationId xmlns:a16="http://schemas.microsoft.com/office/drawing/2014/main" id="{7B15DF0F-1EDF-4E81-919A-60DC49425EA7}"/>
            </a:ext>
          </a:extLst>
        </xdr:cNvPr>
        <xdr:cNvCxnSpPr/>
      </xdr:nvCxnSpPr>
      <xdr:spPr>
        <a:xfrm flipV="1">
          <a:off x="6972300" y="16585933"/>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A8CB7844-F4FD-42A3-AACF-7F9BF974EED5}"/>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id="{2E1CBA9B-33C7-4F5A-B8CB-B3801F7A6722}"/>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E272BD48-ED1E-4895-9236-EF158925D38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FE0A24C2-8687-4B92-8CF5-BF9F51C30683}"/>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400376E1-8480-4880-A166-A7B0FA249FB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8B05FEEC-4B1D-4EA4-BE24-7C6A5F8F9EF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54B2551C-2F65-4FD4-88B5-4611DE6A6E9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B1D8A3C2-96FD-4819-9144-5192ECAE0E6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A2285F71-D5BD-49D5-B9EE-F9053397C3E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59640</xdr:rowOff>
    </xdr:from>
    <xdr:to>
      <xdr:col>55</xdr:col>
      <xdr:colOff>50800</xdr:colOff>
      <xdr:row>96</xdr:row>
      <xdr:rowOff>161240</xdr:rowOff>
    </xdr:to>
    <xdr:sp macro="" textlink="">
      <xdr:nvSpPr>
        <xdr:cNvPr id="481" name="楕円 480">
          <a:extLst>
            <a:ext uri="{FF2B5EF4-FFF2-40B4-BE49-F238E27FC236}">
              <a16:creationId xmlns:a16="http://schemas.microsoft.com/office/drawing/2014/main" id="{6855A764-6796-4B85-87DB-88D7A0D2AA3F}"/>
            </a:ext>
          </a:extLst>
        </xdr:cNvPr>
        <xdr:cNvSpPr/>
      </xdr:nvSpPr>
      <xdr:spPr>
        <a:xfrm>
          <a:off x="10426700" y="165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38067</xdr:rowOff>
    </xdr:from>
    <xdr:ext cx="534377" cy="259045"/>
    <xdr:sp macro="" textlink="">
      <xdr:nvSpPr>
        <xdr:cNvPr id="482" name="普通建設事業費 （ うち更新整備　）該当値テキスト">
          <a:extLst>
            <a:ext uri="{FF2B5EF4-FFF2-40B4-BE49-F238E27FC236}">
              <a16:creationId xmlns:a16="http://schemas.microsoft.com/office/drawing/2014/main" id="{D8EB49CF-52D0-4656-83F7-690C0A9F3B4A}"/>
            </a:ext>
          </a:extLst>
        </xdr:cNvPr>
        <xdr:cNvSpPr txBox="1"/>
      </xdr:nvSpPr>
      <xdr:spPr>
        <a:xfrm>
          <a:off x="10528300" y="164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13754</xdr:rowOff>
    </xdr:from>
    <xdr:to>
      <xdr:col>50</xdr:col>
      <xdr:colOff>165100</xdr:colOff>
      <xdr:row>96</xdr:row>
      <xdr:rowOff>115354</xdr:rowOff>
    </xdr:to>
    <xdr:sp macro="" textlink="">
      <xdr:nvSpPr>
        <xdr:cNvPr id="483" name="楕円 482">
          <a:extLst>
            <a:ext uri="{FF2B5EF4-FFF2-40B4-BE49-F238E27FC236}">
              <a16:creationId xmlns:a16="http://schemas.microsoft.com/office/drawing/2014/main" id="{63203DF1-94E0-4A9F-9DB8-D2B06F4C6CB4}"/>
            </a:ext>
          </a:extLst>
        </xdr:cNvPr>
        <xdr:cNvSpPr/>
      </xdr:nvSpPr>
      <xdr:spPr>
        <a:xfrm>
          <a:off x="9588500" y="164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106481</xdr:rowOff>
    </xdr:from>
    <xdr:ext cx="534377" cy="259045"/>
    <xdr:sp macro="" textlink="">
      <xdr:nvSpPr>
        <xdr:cNvPr id="484" name="テキスト ボックス 483">
          <a:extLst>
            <a:ext uri="{FF2B5EF4-FFF2-40B4-BE49-F238E27FC236}">
              <a16:creationId xmlns:a16="http://schemas.microsoft.com/office/drawing/2014/main" id="{9887D0DB-A528-4EE6-9901-0733C1A134F7}"/>
            </a:ext>
          </a:extLst>
        </xdr:cNvPr>
        <xdr:cNvSpPr txBox="1"/>
      </xdr:nvSpPr>
      <xdr:spPr>
        <a:xfrm>
          <a:off x="9372111" y="165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126709</xdr:rowOff>
    </xdr:from>
    <xdr:to>
      <xdr:col>46</xdr:col>
      <xdr:colOff>38100</xdr:colOff>
      <xdr:row>97</xdr:row>
      <xdr:rowOff>56859</xdr:rowOff>
    </xdr:to>
    <xdr:sp macro="" textlink="">
      <xdr:nvSpPr>
        <xdr:cNvPr id="485" name="楕円 484">
          <a:extLst>
            <a:ext uri="{FF2B5EF4-FFF2-40B4-BE49-F238E27FC236}">
              <a16:creationId xmlns:a16="http://schemas.microsoft.com/office/drawing/2014/main" id="{70A57A13-F64F-4B3C-80DE-3122E9F83683}"/>
            </a:ext>
          </a:extLst>
        </xdr:cNvPr>
        <xdr:cNvSpPr/>
      </xdr:nvSpPr>
      <xdr:spPr>
        <a:xfrm>
          <a:off x="8699500" y="165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47986</xdr:rowOff>
    </xdr:from>
    <xdr:ext cx="534377" cy="259045"/>
    <xdr:sp macro="" textlink="">
      <xdr:nvSpPr>
        <xdr:cNvPr id="486" name="テキスト ボックス 485">
          <a:extLst>
            <a:ext uri="{FF2B5EF4-FFF2-40B4-BE49-F238E27FC236}">
              <a16:creationId xmlns:a16="http://schemas.microsoft.com/office/drawing/2014/main" id="{B9FC2993-13B3-4303-A2AC-F2CD5F5DDBA0}"/>
            </a:ext>
          </a:extLst>
        </xdr:cNvPr>
        <xdr:cNvSpPr txBox="1"/>
      </xdr:nvSpPr>
      <xdr:spPr>
        <a:xfrm>
          <a:off x="8483111" y="166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75933</xdr:rowOff>
    </xdr:from>
    <xdr:to>
      <xdr:col>41</xdr:col>
      <xdr:colOff>101600</xdr:colOff>
      <xdr:row>97</xdr:row>
      <xdr:rowOff>6083</xdr:rowOff>
    </xdr:to>
    <xdr:sp macro="" textlink="">
      <xdr:nvSpPr>
        <xdr:cNvPr id="487" name="楕円 486">
          <a:extLst>
            <a:ext uri="{FF2B5EF4-FFF2-40B4-BE49-F238E27FC236}">
              <a16:creationId xmlns:a16="http://schemas.microsoft.com/office/drawing/2014/main" id="{F6D0429C-97A3-4DEF-91AD-21624A30355B}"/>
            </a:ext>
          </a:extLst>
        </xdr:cNvPr>
        <xdr:cNvSpPr/>
      </xdr:nvSpPr>
      <xdr:spPr>
        <a:xfrm>
          <a:off x="7810500" y="1653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168660</xdr:rowOff>
    </xdr:from>
    <xdr:ext cx="534377" cy="259045"/>
    <xdr:sp macro="" textlink="">
      <xdr:nvSpPr>
        <xdr:cNvPr id="488" name="テキスト ボックス 487">
          <a:extLst>
            <a:ext uri="{FF2B5EF4-FFF2-40B4-BE49-F238E27FC236}">
              <a16:creationId xmlns:a16="http://schemas.microsoft.com/office/drawing/2014/main" id="{A0705C62-784C-4067-82EC-67E1D23B9E01}"/>
            </a:ext>
          </a:extLst>
        </xdr:cNvPr>
        <xdr:cNvSpPr txBox="1"/>
      </xdr:nvSpPr>
      <xdr:spPr>
        <a:xfrm>
          <a:off x="7594111" y="166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4953</xdr:rowOff>
    </xdr:from>
    <xdr:to>
      <xdr:col>36</xdr:col>
      <xdr:colOff>165100</xdr:colOff>
      <xdr:row>97</xdr:row>
      <xdr:rowOff>106553</xdr:rowOff>
    </xdr:to>
    <xdr:sp macro="" textlink="">
      <xdr:nvSpPr>
        <xdr:cNvPr id="489" name="楕円 488">
          <a:extLst>
            <a:ext uri="{FF2B5EF4-FFF2-40B4-BE49-F238E27FC236}">
              <a16:creationId xmlns:a16="http://schemas.microsoft.com/office/drawing/2014/main" id="{DCCADF05-6C73-4FB1-935C-7775933E615D}"/>
            </a:ext>
          </a:extLst>
        </xdr:cNvPr>
        <xdr:cNvSpPr/>
      </xdr:nvSpPr>
      <xdr:spPr>
        <a:xfrm>
          <a:off x="6921500" y="166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97680</xdr:rowOff>
    </xdr:from>
    <xdr:ext cx="534377" cy="259045"/>
    <xdr:sp macro="" textlink="">
      <xdr:nvSpPr>
        <xdr:cNvPr id="490" name="テキスト ボックス 489">
          <a:extLst>
            <a:ext uri="{FF2B5EF4-FFF2-40B4-BE49-F238E27FC236}">
              <a16:creationId xmlns:a16="http://schemas.microsoft.com/office/drawing/2014/main" id="{CFBEDFFE-E1FE-42A2-A2F8-604B22C15C0D}"/>
            </a:ext>
          </a:extLst>
        </xdr:cNvPr>
        <xdr:cNvSpPr txBox="1"/>
      </xdr:nvSpPr>
      <xdr:spPr>
        <a:xfrm>
          <a:off x="6705111" y="167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7A53CB2D-2B59-4CDE-A127-3F6112420A3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6873E7A6-07BF-4F4A-9F78-97AC05D0A99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80F1DBEE-A499-44D6-9088-D9B08B67C6A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AA84E8C8-F8CC-4B3B-8BE5-44C5165115A4}"/>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2268E75E-BED5-41F0-A97F-A1409F86CF9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6447CFC7-3830-4AE3-B298-1E065267D35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1DBCB081-523D-48A2-959E-840ABE548E6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A6C17D4-94ED-400E-85F3-AD9CBD3E012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C4C89B27-E797-422E-AB74-E92D2A93E38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A4DDC71E-DA7D-4F1E-B874-C240B6D4C20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ECB7025-6553-4B57-A712-ACEEF5BFCD6D}"/>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49076CD3-24B6-4B73-AD29-98FC803C6DB5}"/>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BFF166F0-8AA0-4FD9-A308-037CBAC9FF88}"/>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33C5053E-33B4-4180-84C3-B7F83B86D56A}"/>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2A622CEF-4184-4E31-8915-A380D8B9ACEB}"/>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3AB4AD3D-4027-4B51-933E-68DC2E4EB325}"/>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E075D047-090F-4F62-A17D-EDE4F51025F1}"/>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5A5B7E5E-2E4E-4F22-8A90-126ABCBB317A}"/>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15FA55F-CFD0-4B8D-A800-EAA95F1012F7}"/>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C3ECD31D-F5DB-4480-BF88-383CC3E0431A}"/>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F50190AF-1922-4B01-B792-39EC0797F26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819AE834-00B1-4ECA-BF1A-4D2A5387465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25C371E-FD6B-4AB2-8F7C-719D70C046A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5FFB6C4C-5215-4370-B979-647B626F85CC}"/>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E53C0C9B-C51C-4CB4-983B-5CCEF19E1F23}"/>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FF8E1FBE-5E4C-4669-A98C-030938267EF5}"/>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2BB81AA1-B297-4F2B-B2F9-2DB60A33C773}"/>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C1564728-3893-47EF-919C-AFA4C2297ADC}"/>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164795</xdr:rowOff>
    </xdr:from>
    <xdr:to>
      <xdr:col>85</xdr:col>
      <xdr:colOff>127000</xdr:colOff>
      <xdr:row>39</xdr:row>
      <xdr:rowOff>35331</xdr:rowOff>
    </xdr:to>
    <xdr:cxnSp macro="">
      <xdr:nvCxnSpPr>
        <xdr:cNvPr id="519" name="直線コネクタ 518">
          <a:extLst>
            <a:ext uri="{FF2B5EF4-FFF2-40B4-BE49-F238E27FC236}">
              <a16:creationId xmlns:a16="http://schemas.microsoft.com/office/drawing/2014/main" id="{46EE80FC-CB8D-4E84-BC67-6EA497536F51}"/>
            </a:ext>
          </a:extLst>
        </xdr:cNvPr>
        <xdr:cNvCxnSpPr/>
      </xdr:nvCxnSpPr>
      <xdr:spPr>
        <a:xfrm>
          <a:off x="15481300" y="6679895"/>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831A9EE5-7881-437E-92C6-49468EF10483}"/>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A19C6365-D3E5-4C49-A94A-972E81627AAA}"/>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164795</xdr:rowOff>
    </xdr:from>
    <xdr:to>
      <xdr:col>81</xdr:col>
      <xdr:colOff>50800</xdr:colOff>
      <xdr:row>38</xdr:row>
      <xdr:rowOff>170738</xdr:rowOff>
    </xdr:to>
    <xdr:cxnSp macro="">
      <xdr:nvCxnSpPr>
        <xdr:cNvPr id="522" name="直線コネクタ 521">
          <a:extLst>
            <a:ext uri="{FF2B5EF4-FFF2-40B4-BE49-F238E27FC236}">
              <a16:creationId xmlns:a16="http://schemas.microsoft.com/office/drawing/2014/main" id="{C70B8BB7-FCD6-4693-BDEC-4E330DB75B9B}"/>
            </a:ext>
          </a:extLst>
        </xdr:cNvPr>
        <xdr:cNvCxnSpPr/>
      </xdr:nvCxnSpPr>
      <xdr:spPr>
        <a:xfrm flipV="1">
          <a:off x="14592300" y="667989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808EB8D0-A260-4885-8217-75F3BE0145AA}"/>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41953</xdr:rowOff>
    </xdr:from>
    <xdr:ext cx="469744" cy="259045"/>
    <xdr:sp macro="" textlink="">
      <xdr:nvSpPr>
        <xdr:cNvPr id="524" name="テキスト ボックス 523">
          <a:extLst>
            <a:ext uri="{FF2B5EF4-FFF2-40B4-BE49-F238E27FC236}">
              <a16:creationId xmlns:a16="http://schemas.microsoft.com/office/drawing/2014/main" id="{632E3A6E-FBF3-46CF-9E93-B33612E2A29F}"/>
            </a:ext>
          </a:extLst>
        </xdr:cNvPr>
        <xdr:cNvSpPr txBox="1"/>
      </xdr:nvSpPr>
      <xdr:spPr>
        <a:xfrm>
          <a:off x="15246428" y="67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170738</xdr:rowOff>
    </xdr:from>
    <xdr:to>
      <xdr:col>76</xdr:col>
      <xdr:colOff>114300</xdr:colOff>
      <xdr:row>39</xdr:row>
      <xdr:rowOff>2781</xdr:rowOff>
    </xdr:to>
    <xdr:cxnSp macro="">
      <xdr:nvCxnSpPr>
        <xdr:cNvPr id="525" name="直線コネクタ 524">
          <a:extLst>
            <a:ext uri="{FF2B5EF4-FFF2-40B4-BE49-F238E27FC236}">
              <a16:creationId xmlns:a16="http://schemas.microsoft.com/office/drawing/2014/main" id="{31FD2446-6F73-4C3E-90A4-903C59B9D638}"/>
            </a:ext>
          </a:extLst>
        </xdr:cNvPr>
        <xdr:cNvCxnSpPr/>
      </xdr:nvCxnSpPr>
      <xdr:spPr>
        <a:xfrm flipV="1">
          <a:off x="13703300" y="6685838"/>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C14FDCE0-121C-4E55-93A4-9852D2ACB003}"/>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55CAACF4-7473-47EA-9F64-CBB753B03DF4}"/>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2781</xdr:rowOff>
    </xdr:from>
    <xdr:to>
      <xdr:col>71</xdr:col>
      <xdr:colOff>177800</xdr:colOff>
      <xdr:row>39</xdr:row>
      <xdr:rowOff>39192</xdr:rowOff>
    </xdr:to>
    <xdr:cxnSp macro="">
      <xdr:nvCxnSpPr>
        <xdr:cNvPr id="528" name="直線コネクタ 527">
          <a:extLst>
            <a:ext uri="{FF2B5EF4-FFF2-40B4-BE49-F238E27FC236}">
              <a16:creationId xmlns:a16="http://schemas.microsoft.com/office/drawing/2014/main" id="{E6BA8425-4E88-4CA8-9725-088EF939C660}"/>
            </a:ext>
          </a:extLst>
        </xdr:cNvPr>
        <xdr:cNvCxnSpPr/>
      </xdr:nvCxnSpPr>
      <xdr:spPr>
        <a:xfrm flipV="1">
          <a:off x="12814300" y="6689331"/>
          <a:ext cx="889000" cy="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id="{93851E1D-43DE-4CB2-9746-C80655520BEA}"/>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id="{354AD750-EE7B-4B1A-9545-B25116BFD95D}"/>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id="{2F3CFB9A-3D48-4FCD-8AF9-DAE3F4D91889}"/>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a:extLst>
            <a:ext uri="{FF2B5EF4-FFF2-40B4-BE49-F238E27FC236}">
              <a16:creationId xmlns:a16="http://schemas.microsoft.com/office/drawing/2014/main" id="{F4AC8BD2-1D75-4F30-9FE9-7FA962961E69}"/>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358F4A67-D02C-4D34-A0F5-692EAF3CB41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DDC68F0C-35A9-4C70-A7C8-D952C73C15A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5C28F47E-E683-47A5-938A-B677FCFF767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C7CB6E93-6BF0-4F50-8B0D-CDE06FAEEE6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1FDA53AB-37ED-43EC-ACB8-8CDBA6E1979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155981</xdr:rowOff>
    </xdr:from>
    <xdr:to>
      <xdr:col>85</xdr:col>
      <xdr:colOff>177800</xdr:colOff>
      <xdr:row>39</xdr:row>
      <xdr:rowOff>86131</xdr:rowOff>
    </xdr:to>
    <xdr:sp macro="" textlink="">
      <xdr:nvSpPr>
        <xdr:cNvPr id="538" name="楕円 537">
          <a:extLst>
            <a:ext uri="{FF2B5EF4-FFF2-40B4-BE49-F238E27FC236}">
              <a16:creationId xmlns:a16="http://schemas.microsoft.com/office/drawing/2014/main" id="{F415983A-A407-4A15-9512-E7410321936B}"/>
            </a:ext>
          </a:extLst>
        </xdr:cNvPr>
        <xdr:cNvSpPr/>
      </xdr:nvSpPr>
      <xdr:spPr>
        <a:xfrm>
          <a:off x="16268700" y="66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378565" cy="259045"/>
    <xdr:sp macro="" textlink="">
      <xdr:nvSpPr>
        <xdr:cNvPr id="539" name="災害復旧事業費該当値テキスト">
          <a:extLst>
            <a:ext uri="{FF2B5EF4-FFF2-40B4-BE49-F238E27FC236}">
              <a16:creationId xmlns:a16="http://schemas.microsoft.com/office/drawing/2014/main" id="{67834DDF-0AFF-4B33-AF7E-9FDB37C1DA5E}"/>
            </a:ext>
          </a:extLst>
        </xdr:cNvPr>
        <xdr:cNvSpPr txBox="1"/>
      </xdr:nvSpPr>
      <xdr:spPr>
        <a:xfrm>
          <a:off x="16370300" y="660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113995</xdr:rowOff>
    </xdr:from>
    <xdr:to>
      <xdr:col>81</xdr:col>
      <xdr:colOff>101600</xdr:colOff>
      <xdr:row>39</xdr:row>
      <xdr:rowOff>44145</xdr:rowOff>
    </xdr:to>
    <xdr:sp macro="" textlink="">
      <xdr:nvSpPr>
        <xdr:cNvPr id="540" name="楕円 539">
          <a:extLst>
            <a:ext uri="{FF2B5EF4-FFF2-40B4-BE49-F238E27FC236}">
              <a16:creationId xmlns:a16="http://schemas.microsoft.com/office/drawing/2014/main" id="{3A6B6B96-3249-45F0-96F2-DE1E3DDFA1F4}"/>
            </a:ext>
          </a:extLst>
        </xdr:cNvPr>
        <xdr:cNvSpPr/>
      </xdr:nvSpPr>
      <xdr:spPr>
        <a:xfrm>
          <a:off x="15430500" y="66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60672</xdr:rowOff>
    </xdr:from>
    <xdr:ext cx="469744" cy="259045"/>
    <xdr:sp macro="" textlink="">
      <xdr:nvSpPr>
        <xdr:cNvPr id="541" name="テキスト ボックス 540">
          <a:extLst>
            <a:ext uri="{FF2B5EF4-FFF2-40B4-BE49-F238E27FC236}">
              <a16:creationId xmlns:a16="http://schemas.microsoft.com/office/drawing/2014/main" id="{D221C662-A421-45D5-9FF2-33719E551B37}"/>
            </a:ext>
          </a:extLst>
        </xdr:cNvPr>
        <xdr:cNvSpPr txBox="1"/>
      </xdr:nvSpPr>
      <xdr:spPr>
        <a:xfrm>
          <a:off x="15246428" y="64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119938</xdr:rowOff>
    </xdr:from>
    <xdr:to>
      <xdr:col>76</xdr:col>
      <xdr:colOff>165100</xdr:colOff>
      <xdr:row>39</xdr:row>
      <xdr:rowOff>50088</xdr:rowOff>
    </xdr:to>
    <xdr:sp macro="" textlink="">
      <xdr:nvSpPr>
        <xdr:cNvPr id="542" name="楕円 541">
          <a:extLst>
            <a:ext uri="{FF2B5EF4-FFF2-40B4-BE49-F238E27FC236}">
              <a16:creationId xmlns:a16="http://schemas.microsoft.com/office/drawing/2014/main" id="{3B1FCEBB-0FA6-4CB4-BE8B-4B6171698077}"/>
            </a:ext>
          </a:extLst>
        </xdr:cNvPr>
        <xdr:cNvSpPr/>
      </xdr:nvSpPr>
      <xdr:spPr>
        <a:xfrm>
          <a:off x="14541500" y="66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41215</xdr:rowOff>
    </xdr:from>
    <xdr:ext cx="469744" cy="259045"/>
    <xdr:sp macro="" textlink="">
      <xdr:nvSpPr>
        <xdr:cNvPr id="543" name="テキスト ボックス 542">
          <a:extLst>
            <a:ext uri="{FF2B5EF4-FFF2-40B4-BE49-F238E27FC236}">
              <a16:creationId xmlns:a16="http://schemas.microsoft.com/office/drawing/2014/main" id="{B0881A7E-80EC-4610-824D-22121D721479}"/>
            </a:ext>
          </a:extLst>
        </xdr:cNvPr>
        <xdr:cNvSpPr txBox="1"/>
      </xdr:nvSpPr>
      <xdr:spPr>
        <a:xfrm>
          <a:off x="14357428" y="67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123431</xdr:rowOff>
    </xdr:from>
    <xdr:to>
      <xdr:col>72</xdr:col>
      <xdr:colOff>38100</xdr:colOff>
      <xdr:row>39</xdr:row>
      <xdr:rowOff>53581</xdr:rowOff>
    </xdr:to>
    <xdr:sp macro="" textlink="">
      <xdr:nvSpPr>
        <xdr:cNvPr id="544" name="楕円 543">
          <a:extLst>
            <a:ext uri="{FF2B5EF4-FFF2-40B4-BE49-F238E27FC236}">
              <a16:creationId xmlns:a16="http://schemas.microsoft.com/office/drawing/2014/main" id="{4EDA582B-5927-4CE5-8A6E-691AE58CF3EF}"/>
            </a:ext>
          </a:extLst>
        </xdr:cNvPr>
        <xdr:cNvSpPr/>
      </xdr:nvSpPr>
      <xdr:spPr>
        <a:xfrm>
          <a:off x="13652500" y="66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44708</xdr:rowOff>
    </xdr:from>
    <xdr:ext cx="469744" cy="259045"/>
    <xdr:sp macro="" textlink="">
      <xdr:nvSpPr>
        <xdr:cNvPr id="545" name="テキスト ボックス 544">
          <a:extLst>
            <a:ext uri="{FF2B5EF4-FFF2-40B4-BE49-F238E27FC236}">
              <a16:creationId xmlns:a16="http://schemas.microsoft.com/office/drawing/2014/main" id="{772027E2-6D5B-4CF5-9DA3-77A70BB9161B}"/>
            </a:ext>
          </a:extLst>
        </xdr:cNvPr>
        <xdr:cNvSpPr txBox="1"/>
      </xdr:nvSpPr>
      <xdr:spPr>
        <a:xfrm>
          <a:off x="13468428" y="67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159842</xdr:rowOff>
    </xdr:from>
    <xdr:to>
      <xdr:col>67</xdr:col>
      <xdr:colOff>101600</xdr:colOff>
      <xdr:row>39</xdr:row>
      <xdr:rowOff>89992</xdr:rowOff>
    </xdr:to>
    <xdr:sp macro="" textlink="">
      <xdr:nvSpPr>
        <xdr:cNvPr id="546" name="楕円 545">
          <a:extLst>
            <a:ext uri="{FF2B5EF4-FFF2-40B4-BE49-F238E27FC236}">
              <a16:creationId xmlns:a16="http://schemas.microsoft.com/office/drawing/2014/main" id="{8E8FCEE4-C672-4898-A769-A5258C6B10CB}"/>
            </a:ext>
          </a:extLst>
        </xdr:cNvPr>
        <xdr:cNvSpPr/>
      </xdr:nvSpPr>
      <xdr:spPr>
        <a:xfrm>
          <a:off x="127635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81119</xdr:rowOff>
    </xdr:from>
    <xdr:ext cx="378565" cy="259045"/>
    <xdr:sp macro="" textlink="">
      <xdr:nvSpPr>
        <xdr:cNvPr id="547" name="テキスト ボックス 546">
          <a:extLst>
            <a:ext uri="{FF2B5EF4-FFF2-40B4-BE49-F238E27FC236}">
              <a16:creationId xmlns:a16="http://schemas.microsoft.com/office/drawing/2014/main" id="{4F0CE5F4-E58C-4A66-99DA-B57CBD8B3791}"/>
            </a:ext>
          </a:extLst>
        </xdr:cNvPr>
        <xdr:cNvSpPr txBox="1"/>
      </xdr:nvSpPr>
      <xdr:spPr>
        <a:xfrm>
          <a:off x="12625017" y="676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2E8B11BE-C58F-4C56-9B8A-D481EB2007E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6D24CC60-5458-42CB-B792-E22B2B461E5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81B4FACF-ADA9-41AF-9E06-7AAA6AE2881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ACBD472A-6A5E-4B6C-8EB3-142F43569B9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13F70903-2C17-4364-9115-5F4BFC31B2E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C93F0149-7E41-436D-9906-DBAFEFDEDEF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7C591226-7C5C-4D7F-B23A-BBB17BC0EE9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F61C5D08-1286-4CBA-BDCA-450BF312E3C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C41AEF7D-AE0F-4482-AC45-62D6AFEB645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F628DD18-0D17-4EE6-937B-E7A86388048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C1A840BE-6BFD-4F41-82F0-803417B4626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55D4B8D1-B037-4D94-9044-D27557E99A8B}"/>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D1DBFD3D-80D9-401C-9951-AAA8EF5BFD5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BCCC775F-C77E-41B7-97F2-09439645AD02}"/>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303AFE6F-E70F-4C85-8772-FF8DAE2741F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AFB1FBB8-CDBB-49CE-9573-AD762EAC8DC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D24ABE5A-85B2-4CB1-956C-9466CED93E2D}"/>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907BB42A-1D1E-475D-9615-7B935C64A03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E3B10E75-0DE8-4666-B387-F054D9A85BC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C876BEA7-B3F3-4A98-8AED-632036581A4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12397EDD-77A6-4A2D-B9E0-4ACCB0F3B359}"/>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69AB8662-1C77-46DE-9C3F-362C299FDCF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3A7B96F6-26C2-412A-AA89-51E847C6FCDB}"/>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40EEF1CB-069C-47C4-AEFA-1F9EACF9E0D9}"/>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50E091F0-907C-4C29-92D0-5DFA3FA8B0C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9BD55F75-35BC-4330-ABC3-A494E9810412}"/>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7AEF1185-B30A-4871-9D27-9F852947FFDA}"/>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7405A9B4-C388-4A5F-9546-DD44D36D840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BAFFD0B9-2F16-4317-87F1-111D30870612}"/>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DA253C5F-51F7-494A-A455-C6D04847A20E}"/>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C6D3457E-84EE-44F1-93D0-BB061B72DF61}"/>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98CE3CFE-DC0E-4637-B6F9-8871AB5ACCE8}"/>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16E4DE5E-3A97-42CD-A333-3163CBC5A8CD}"/>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66C4C3B4-025D-46AD-AD76-EC30216D617C}"/>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D1598B38-08DF-4FD3-AA63-A3BC0540561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91BC2DE6-7D95-49D4-9E0C-A92F1A22329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FB61462F-A957-477B-B9E6-F3BDB1FBB07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2AA828F8-00BB-4A0D-9F2D-B76EBC15C5B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605F2B5D-9CC2-4F5E-8DF0-5AB1B2D5BF1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2FF271F-B39F-4CDA-9199-BEB299E7516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35E81E37-D3AA-46D2-AACF-28218260370B}"/>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F0D3A921-6A94-4C54-8EA1-0C6C9EA5066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3772975-B19B-41F9-8704-0ABDEF65FDF4}"/>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89A69C8E-6A40-4318-932A-C78893705B6F}"/>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70366DF-7F01-4EB2-B484-21281223524A}"/>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7F076D48-C2F5-4931-881E-33C28428D72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6EED41A5-5C89-46E6-986B-FFCD1E3441DC}"/>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E4A0351A-7138-4A31-89DE-A7E723F36CC9}"/>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8D3C5E00-766E-44A3-BD06-1F18C21AF87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A7655A7-0BEE-48E2-B494-73F2BCF518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2E5B81E8-97CC-4C65-850D-37A1906020C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FA1E24E8-1044-4505-A1B4-2C60912891A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7CE5108A-6F2A-49E5-BEE7-CB5D2CFE26E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57A9E5D4-B2B2-4051-A977-4086C78C131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ED4145C6-326D-419A-B0FF-4475AE36ED7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ACF4F527-5089-4AAB-A32D-DD0D44561DC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87B8EE01-A4A5-47F6-8174-B186305167E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C3F5F18E-78FC-4FDA-9A9A-6A051F779BB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E232CCB-D9F0-4C61-8C70-7E520BE2134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35F75E58-6284-4A16-9FCC-926FAE0833C2}"/>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8939F492-A35E-49DE-A41E-4C5DEBC632D2}"/>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D887AF4C-8B09-41FC-A58F-0FFF12412D32}"/>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314158A-6555-40CC-ACDA-1BCAAC5E21AB}"/>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C918CDBC-C507-4FA4-989F-8441E7D1594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3FB0C33F-B193-46EA-B2B1-7C2395DD3181}"/>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89EAFA7E-D35D-4DE9-8615-CF1A9355456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507A9D3-B03F-4480-8E72-A862298AC8AB}"/>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72750501-4DDE-4591-BD5A-ADEEBA81D139}"/>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1D7BFFEC-C853-4103-AE88-B6B31B762EEB}"/>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8EBF2268-6263-46ED-A53A-596AD095179F}"/>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57F2BE3D-544F-49A3-A644-89625EBDD13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920AB8F5-6C9B-4BB3-B77F-1C331575E8B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28DA051D-C59E-401F-8F2E-E4072C4F5E3A}"/>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AC39FD4C-2882-46A1-B434-533E7703D87A}"/>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7B8CAE05-2765-4381-B083-85D70DF6E1EF}"/>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82F2B8E5-7DE9-4588-B177-50B45FD8B423}"/>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88CDDD96-CE18-415F-AF1B-20CC8C35B3E1}"/>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116314</xdr:rowOff>
    </xdr:from>
    <xdr:to>
      <xdr:col>85</xdr:col>
      <xdr:colOff>127000</xdr:colOff>
      <xdr:row>77</xdr:row>
      <xdr:rowOff>124840</xdr:rowOff>
    </xdr:to>
    <xdr:cxnSp macro="">
      <xdr:nvCxnSpPr>
        <xdr:cNvPr id="625" name="直線コネクタ 624">
          <a:extLst>
            <a:ext uri="{FF2B5EF4-FFF2-40B4-BE49-F238E27FC236}">
              <a16:creationId xmlns:a16="http://schemas.microsoft.com/office/drawing/2014/main" id="{0D3FD08B-5D3C-4BC3-9C5F-FA04491B710A}"/>
            </a:ext>
          </a:extLst>
        </xdr:cNvPr>
        <xdr:cNvCxnSpPr/>
      </xdr:nvCxnSpPr>
      <xdr:spPr>
        <a:xfrm flipV="1">
          <a:off x="15481300" y="13317964"/>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a:extLst>
            <a:ext uri="{FF2B5EF4-FFF2-40B4-BE49-F238E27FC236}">
              <a16:creationId xmlns:a16="http://schemas.microsoft.com/office/drawing/2014/main" id="{C6E977E0-6FC3-44A7-A582-4BD3968816DE}"/>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826A8FC8-7684-48DD-81BA-F3A650E6BA32}"/>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124840</xdr:rowOff>
    </xdr:from>
    <xdr:to>
      <xdr:col>81</xdr:col>
      <xdr:colOff>50800</xdr:colOff>
      <xdr:row>77</xdr:row>
      <xdr:rowOff>129680</xdr:rowOff>
    </xdr:to>
    <xdr:cxnSp macro="">
      <xdr:nvCxnSpPr>
        <xdr:cNvPr id="628" name="直線コネクタ 627">
          <a:extLst>
            <a:ext uri="{FF2B5EF4-FFF2-40B4-BE49-F238E27FC236}">
              <a16:creationId xmlns:a16="http://schemas.microsoft.com/office/drawing/2014/main" id="{74552902-C005-460A-AC30-4A6F2306E3F7}"/>
            </a:ext>
          </a:extLst>
        </xdr:cNvPr>
        <xdr:cNvCxnSpPr/>
      </xdr:nvCxnSpPr>
      <xdr:spPr>
        <a:xfrm flipV="1">
          <a:off x="14592300" y="1332649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261F2272-5716-45AC-8C84-65E96180576B}"/>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a:extLst>
            <a:ext uri="{FF2B5EF4-FFF2-40B4-BE49-F238E27FC236}">
              <a16:creationId xmlns:a16="http://schemas.microsoft.com/office/drawing/2014/main" id="{E5C4C358-D489-4671-92D4-4F8F20CC2CAA}"/>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129680</xdr:rowOff>
    </xdr:from>
    <xdr:to>
      <xdr:col>76</xdr:col>
      <xdr:colOff>114300</xdr:colOff>
      <xdr:row>77</xdr:row>
      <xdr:rowOff>136903</xdr:rowOff>
    </xdr:to>
    <xdr:cxnSp macro="">
      <xdr:nvCxnSpPr>
        <xdr:cNvPr id="631" name="直線コネクタ 630">
          <a:extLst>
            <a:ext uri="{FF2B5EF4-FFF2-40B4-BE49-F238E27FC236}">
              <a16:creationId xmlns:a16="http://schemas.microsoft.com/office/drawing/2014/main" id="{75CC0B6F-5591-47D2-A41C-680E5263467C}"/>
            </a:ext>
          </a:extLst>
        </xdr:cNvPr>
        <xdr:cNvCxnSpPr/>
      </xdr:nvCxnSpPr>
      <xdr:spPr>
        <a:xfrm flipV="1">
          <a:off x="13703300" y="13331330"/>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DAF71FF4-B245-4D64-B0DC-79E2B75FC854}"/>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a:extLst>
            <a:ext uri="{FF2B5EF4-FFF2-40B4-BE49-F238E27FC236}">
              <a16:creationId xmlns:a16="http://schemas.microsoft.com/office/drawing/2014/main" id="{F57F6CA3-B134-4DD3-AB98-0F1E0749A2F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136903</xdr:rowOff>
    </xdr:from>
    <xdr:to>
      <xdr:col>71</xdr:col>
      <xdr:colOff>177800</xdr:colOff>
      <xdr:row>77</xdr:row>
      <xdr:rowOff>145377</xdr:rowOff>
    </xdr:to>
    <xdr:cxnSp macro="">
      <xdr:nvCxnSpPr>
        <xdr:cNvPr id="634" name="直線コネクタ 633">
          <a:extLst>
            <a:ext uri="{FF2B5EF4-FFF2-40B4-BE49-F238E27FC236}">
              <a16:creationId xmlns:a16="http://schemas.microsoft.com/office/drawing/2014/main" id="{48E4CF4A-61B6-48E8-B12D-0B087A1204E4}"/>
            </a:ext>
          </a:extLst>
        </xdr:cNvPr>
        <xdr:cNvCxnSpPr/>
      </xdr:nvCxnSpPr>
      <xdr:spPr>
        <a:xfrm flipV="1">
          <a:off x="12814300" y="13338553"/>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id="{03C6A555-6CC9-4046-AC73-77894F7B99C9}"/>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BC38A1DE-7CA3-43E1-A628-47E1D2C25CBF}"/>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id="{CD8AE439-5909-4077-BB28-8502A6E0252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8" name="テキスト ボックス 637">
          <a:extLst>
            <a:ext uri="{FF2B5EF4-FFF2-40B4-BE49-F238E27FC236}">
              <a16:creationId xmlns:a16="http://schemas.microsoft.com/office/drawing/2014/main" id="{079E9BFB-4284-4F75-A61F-39D4D6A6A13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67208AB9-30FA-494B-BF6B-930236583E8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BA04C067-CF5F-4F14-A4F4-073366C883A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E6A430-8FC2-49B8-A501-6E14F2AD287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DB5738EF-CBC3-4EEA-98AE-D76A446D11D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423A8538-8BE1-4CD6-83EC-295794563D5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65514</xdr:rowOff>
    </xdr:from>
    <xdr:to>
      <xdr:col>85</xdr:col>
      <xdr:colOff>177800</xdr:colOff>
      <xdr:row>77</xdr:row>
      <xdr:rowOff>167114</xdr:rowOff>
    </xdr:to>
    <xdr:sp macro="" textlink="">
      <xdr:nvSpPr>
        <xdr:cNvPr id="644" name="楕円 643">
          <a:extLst>
            <a:ext uri="{FF2B5EF4-FFF2-40B4-BE49-F238E27FC236}">
              <a16:creationId xmlns:a16="http://schemas.microsoft.com/office/drawing/2014/main" id="{248820A1-C0F4-4F2F-93A1-B4DD43C6D8AD}"/>
            </a:ext>
          </a:extLst>
        </xdr:cNvPr>
        <xdr:cNvSpPr/>
      </xdr:nvSpPr>
      <xdr:spPr>
        <a:xfrm>
          <a:off x="16268700" y="132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43941</xdr:rowOff>
    </xdr:from>
    <xdr:ext cx="534377" cy="259045"/>
    <xdr:sp macro="" textlink="">
      <xdr:nvSpPr>
        <xdr:cNvPr id="645" name="公債費該当値テキスト">
          <a:extLst>
            <a:ext uri="{FF2B5EF4-FFF2-40B4-BE49-F238E27FC236}">
              <a16:creationId xmlns:a16="http://schemas.microsoft.com/office/drawing/2014/main" id="{F9357E64-98E2-461F-B419-879E899CB9EC}"/>
            </a:ext>
          </a:extLst>
        </xdr:cNvPr>
        <xdr:cNvSpPr txBox="1"/>
      </xdr:nvSpPr>
      <xdr:spPr>
        <a:xfrm>
          <a:off x="16370300" y="132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74040</xdr:rowOff>
    </xdr:from>
    <xdr:to>
      <xdr:col>81</xdr:col>
      <xdr:colOff>101600</xdr:colOff>
      <xdr:row>78</xdr:row>
      <xdr:rowOff>4190</xdr:rowOff>
    </xdr:to>
    <xdr:sp macro="" textlink="">
      <xdr:nvSpPr>
        <xdr:cNvPr id="646" name="楕円 645">
          <a:extLst>
            <a:ext uri="{FF2B5EF4-FFF2-40B4-BE49-F238E27FC236}">
              <a16:creationId xmlns:a16="http://schemas.microsoft.com/office/drawing/2014/main" id="{FAF4D3CA-D80C-42FE-B3A1-2B1263E2C250}"/>
            </a:ext>
          </a:extLst>
        </xdr:cNvPr>
        <xdr:cNvSpPr/>
      </xdr:nvSpPr>
      <xdr:spPr>
        <a:xfrm>
          <a:off x="15430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166767</xdr:rowOff>
    </xdr:from>
    <xdr:ext cx="534377" cy="259045"/>
    <xdr:sp macro="" textlink="">
      <xdr:nvSpPr>
        <xdr:cNvPr id="647" name="テキスト ボックス 646">
          <a:extLst>
            <a:ext uri="{FF2B5EF4-FFF2-40B4-BE49-F238E27FC236}">
              <a16:creationId xmlns:a16="http://schemas.microsoft.com/office/drawing/2014/main" id="{F02325A4-36FE-4A61-874F-A76AEDBCE413}"/>
            </a:ext>
          </a:extLst>
        </xdr:cNvPr>
        <xdr:cNvSpPr txBox="1"/>
      </xdr:nvSpPr>
      <xdr:spPr>
        <a:xfrm>
          <a:off x="15214111" y="133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78880</xdr:rowOff>
    </xdr:from>
    <xdr:to>
      <xdr:col>76</xdr:col>
      <xdr:colOff>165100</xdr:colOff>
      <xdr:row>78</xdr:row>
      <xdr:rowOff>9030</xdr:rowOff>
    </xdr:to>
    <xdr:sp macro="" textlink="">
      <xdr:nvSpPr>
        <xdr:cNvPr id="648" name="楕円 647">
          <a:extLst>
            <a:ext uri="{FF2B5EF4-FFF2-40B4-BE49-F238E27FC236}">
              <a16:creationId xmlns:a16="http://schemas.microsoft.com/office/drawing/2014/main" id="{D56AA4A9-050B-44E9-8F60-60BE313CEEE0}"/>
            </a:ext>
          </a:extLst>
        </xdr:cNvPr>
        <xdr:cNvSpPr/>
      </xdr:nvSpPr>
      <xdr:spPr>
        <a:xfrm>
          <a:off x="14541500" y="132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xdr:rowOff>
    </xdr:from>
    <xdr:ext cx="534377" cy="259045"/>
    <xdr:sp macro="" textlink="">
      <xdr:nvSpPr>
        <xdr:cNvPr id="649" name="テキスト ボックス 648">
          <a:extLst>
            <a:ext uri="{FF2B5EF4-FFF2-40B4-BE49-F238E27FC236}">
              <a16:creationId xmlns:a16="http://schemas.microsoft.com/office/drawing/2014/main" id="{3EF0A71D-9DDF-400C-8015-FE8BE98EE8D5}"/>
            </a:ext>
          </a:extLst>
        </xdr:cNvPr>
        <xdr:cNvSpPr txBox="1"/>
      </xdr:nvSpPr>
      <xdr:spPr>
        <a:xfrm>
          <a:off x="14325111" y="133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86103</xdr:rowOff>
    </xdr:from>
    <xdr:to>
      <xdr:col>72</xdr:col>
      <xdr:colOff>38100</xdr:colOff>
      <xdr:row>78</xdr:row>
      <xdr:rowOff>16253</xdr:rowOff>
    </xdr:to>
    <xdr:sp macro="" textlink="">
      <xdr:nvSpPr>
        <xdr:cNvPr id="650" name="楕円 649">
          <a:extLst>
            <a:ext uri="{FF2B5EF4-FFF2-40B4-BE49-F238E27FC236}">
              <a16:creationId xmlns:a16="http://schemas.microsoft.com/office/drawing/2014/main" id="{C3D2B856-820B-4909-A64B-3135808D65B3}"/>
            </a:ext>
          </a:extLst>
        </xdr:cNvPr>
        <xdr:cNvSpPr/>
      </xdr:nvSpPr>
      <xdr:spPr>
        <a:xfrm>
          <a:off x="13652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7380</xdr:rowOff>
    </xdr:from>
    <xdr:ext cx="534377" cy="259045"/>
    <xdr:sp macro="" textlink="">
      <xdr:nvSpPr>
        <xdr:cNvPr id="651" name="テキスト ボックス 650">
          <a:extLst>
            <a:ext uri="{FF2B5EF4-FFF2-40B4-BE49-F238E27FC236}">
              <a16:creationId xmlns:a16="http://schemas.microsoft.com/office/drawing/2014/main" id="{B864CDBF-CE73-4CDB-826B-53DAA7E4AD27}"/>
            </a:ext>
          </a:extLst>
        </xdr:cNvPr>
        <xdr:cNvSpPr txBox="1"/>
      </xdr:nvSpPr>
      <xdr:spPr>
        <a:xfrm>
          <a:off x="13436111" y="133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94577</xdr:rowOff>
    </xdr:from>
    <xdr:to>
      <xdr:col>67</xdr:col>
      <xdr:colOff>101600</xdr:colOff>
      <xdr:row>78</xdr:row>
      <xdr:rowOff>24727</xdr:rowOff>
    </xdr:to>
    <xdr:sp macro="" textlink="">
      <xdr:nvSpPr>
        <xdr:cNvPr id="652" name="楕円 651">
          <a:extLst>
            <a:ext uri="{FF2B5EF4-FFF2-40B4-BE49-F238E27FC236}">
              <a16:creationId xmlns:a16="http://schemas.microsoft.com/office/drawing/2014/main" id="{1B68C55D-1C9D-4C6E-8B3E-9A91FC4F9C67}"/>
            </a:ext>
          </a:extLst>
        </xdr:cNvPr>
        <xdr:cNvSpPr/>
      </xdr:nvSpPr>
      <xdr:spPr>
        <a:xfrm>
          <a:off x="12763500" y="132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15854</xdr:rowOff>
    </xdr:from>
    <xdr:ext cx="534377" cy="259045"/>
    <xdr:sp macro="" textlink="">
      <xdr:nvSpPr>
        <xdr:cNvPr id="653" name="テキスト ボックス 652">
          <a:extLst>
            <a:ext uri="{FF2B5EF4-FFF2-40B4-BE49-F238E27FC236}">
              <a16:creationId xmlns:a16="http://schemas.microsoft.com/office/drawing/2014/main" id="{DE150690-5B35-4BCF-91E9-7BE162C3AF8E}"/>
            </a:ext>
          </a:extLst>
        </xdr:cNvPr>
        <xdr:cNvSpPr txBox="1"/>
      </xdr:nvSpPr>
      <xdr:spPr>
        <a:xfrm>
          <a:off x="12547111" y="13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6E5F06B5-D2D4-4A54-AD7D-0DCEF8B8856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43C61FC4-526C-4BD1-8962-70B742D0EE3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2825BAC2-698C-4EB2-8FC7-F9315E3C2AA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90218EEF-EDE9-473F-9200-43F6E618FFB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55E20AA8-3163-4C03-B8A2-15A1F1A872B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CE0BF57F-8ADB-4FF5-AA3D-CDFF9E0C308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130DED86-C891-4855-B811-2546AD6217D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9E13A15-24F3-4E8C-88E6-6749BF151BA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773A019-23D5-4B02-BFC1-403B394C046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35A28950-E742-4C15-87B2-28E36DE31E3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953AA2AE-8FFF-4F20-A626-8230770DE716}"/>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54A6897-C5BA-42F3-821F-330DE83B2A94}"/>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838CB2FD-CFCB-4170-A22D-9E67E3192BF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82689246-1D11-402F-8806-0242DFB4F808}"/>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D9FB0418-18D3-4623-8167-F8C926C3361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59DD79F3-C36C-4895-8FA3-4F7DBA6B2E0A}"/>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C6DC93D4-069C-4FE2-AF8F-571FB4F712BC}"/>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97D16097-B931-4858-9A00-6D5EC0D212B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7283CCD0-907A-4C28-B7DA-0E8A9289993C}"/>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5C8C5588-5F53-4EF0-A9F2-19F4FF7E4127}"/>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98A0C226-0253-4F73-96AA-C0F98753855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A9FFDBAA-39C9-44D4-93D9-7C22E3C1FF8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5D78DA0E-D57D-4C8B-9814-927F8CF1666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65E0B1F-0A7C-4D4E-BD19-6C1A662C6605}"/>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DDAFD26E-0DAF-44C8-97D2-D311D5433201}"/>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AB642563-5157-4416-9486-D3161080A0DB}"/>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C92A932C-B8AF-4547-98EC-F6E8FDF0AD17}"/>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F8B1EC1E-5AAB-4693-9135-7C30F9D146CB}"/>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122504</xdr:rowOff>
    </xdr:from>
    <xdr:to>
      <xdr:col>85</xdr:col>
      <xdr:colOff>127000</xdr:colOff>
      <xdr:row>95</xdr:row>
      <xdr:rowOff>150685</xdr:rowOff>
    </xdr:to>
    <xdr:cxnSp macro="">
      <xdr:nvCxnSpPr>
        <xdr:cNvPr id="682" name="直線コネクタ 681">
          <a:extLst>
            <a:ext uri="{FF2B5EF4-FFF2-40B4-BE49-F238E27FC236}">
              <a16:creationId xmlns:a16="http://schemas.microsoft.com/office/drawing/2014/main" id="{02C50947-2B50-4F45-B8E5-5C9FDA40F621}"/>
            </a:ext>
          </a:extLst>
        </xdr:cNvPr>
        <xdr:cNvCxnSpPr/>
      </xdr:nvCxnSpPr>
      <xdr:spPr>
        <a:xfrm flipV="1">
          <a:off x="15481300" y="16410254"/>
          <a:ext cx="838200" cy="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3" name="積立金平均値テキスト">
          <a:extLst>
            <a:ext uri="{FF2B5EF4-FFF2-40B4-BE49-F238E27FC236}">
              <a16:creationId xmlns:a16="http://schemas.microsoft.com/office/drawing/2014/main" id="{5D649E1E-21AC-4BC8-93BC-04A3A4F5FD7F}"/>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E0BB822D-E1D4-48AE-8B70-40B80A0494AE}"/>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150685</xdr:rowOff>
    </xdr:from>
    <xdr:to>
      <xdr:col>81</xdr:col>
      <xdr:colOff>50800</xdr:colOff>
      <xdr:row>97</xdr:row>
      <xdr:rowOff>58610</xdr:rowOff>
    </xdr:to>
    <xdr:cxnSp macro="">
      <xdr:nvCxnSpPr>
        <xdr:cNvPr id="685" name="直線コネクタ 684">
          <a:extLst>
            <a:ext uri="{FF2B5EF4-FFF2-40B4-BE49-F238E27FC236}">
              <a16:creationId xmlns:a16="http://schemas.microsoft.com/office/drawing/2014/main" id="{51AFFF6B-5090-41A7-8A29-0CDD065D03EA}"/>
            </a:ext>
          </a:extLst>
        </xdr:cNvPr>
        <xdr:cNvCxnSpPr/>
      </xdr:nvCxnSpPr>
      <xdr:spPr>
        <a:xfrm flipV="1">
          <a:off x="14592300" y="16438435"/>
          <a:ext cx="889000" cy="2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2B25D113-EBAA-43F5-BEE5-E4CE9DA5576F}"/>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id="{3BBB968A-6328-41BA-B27D-5E846C6FC6C4}"/>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50825</xdr:rowOff>
    </xdr:from>
    <xdr:to>
      <xdr:col>76</xdr:col>
      <xdr:colOff>114300</xdr:colOff>
      <xdr:row>97</xdr:row>
      <xdr:rowOff>58610</xdr:rowOff>
    </xdr:to>
    <xdr:cxnSp macro="">
      <xdr:nvCxnSpPr>
        <xdr:cNvPr id="688" name="直線コネクタ 687">
          <a:extLst>
            <a:ext uri="{FF2B5EF4-FFF2-40B4-BE49-F238E27FC236}">
              <a16:creationId xmlns:a16="http://schemas.microsoft.com/office/drawing/2014/main" id="{D3C85404-731B-4C4B-94F2-6C417CD2DF0E}"/>
            </a:ext>
          </a:extLst>
        </xdr:cNvPr>
        <xdr:cNvCxnSpPr/>
      </xdr:nvCxnSpPr>
      <xdr:spPr>
        <a:xfrm>
          <a:off x="13703300" y="16681475"/>
          <a:ext cx="8890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448FAD24-00D7-4906-8568-D1AF13B7BB72}"/>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a:extLst>
            <a:ext uri="{FF2B5EF4-FFF2-40B4-BE49-F238E27FC236}">
              <a16:creationId xmlns:a16="http://schemas.microsoft.com/office/drawing/2014/main" id="{624C35CE-85AE-400A-A3A8-05B91029112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50825</xdr:rowOff>
    </xdr:from>
    <xdr:to>
      <xdr:col>71</xdr:col>
      <xdr:colOff>177800</xdr:colOff>
      <xdr:row>97</xdr:row>
      <xdr:rowOff>168427</xdr:rowOff>
    </xdr:to>
    <xdr:cxnSp macro="">
      <xdr:nvCxnSpPr>
        <xdr:cNvPr id="691" name="直線コネクタ 690">
          <a:extLst>
            <a:ext uri="{FF2B5EF4-FFF2-40B4-BE49-F238E27FC236}">
              <a16:creationId xmlns:a16="http://schemas.microsoft.com/office/drawing/2014/main" id="{C1C0D841-FBD5-4114-AE2E-75085F2AF491}"/>
            </a:ext>
          </a:extLst>
        </xdr:cNvPr>
        <xdr:cNvCxnSpPr/>
      </xdr:nvCxnSpPr>
      <xdr:spPr>
        <a:xfrm flipV="1">
          <a:off x="12814300" y="16681475"/>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id="{1E76CED7-7E35-4BB0-B3D7-8B6A25659121}"/>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121911</xdr:rowOff>
    </xdr:from>
    <xdr:ext cx="534377" cy="259045"/>
    <xdr:sp macro="" textlink="">
      <xdr:nvSpPr>
        <xdr:cNvPr id="693" name="テキスト ボックス 692">
          <a:extLst>
            <a:ext uri="{FF2B5EF4-FFF2-40B4-BE49-F238E27FC236}">
              <a16:creationId xmlns:a16="http://schemas.microsoft.com/office/drawing/2014/main" id="{97159AEE-7F65-432A-AE39-76D79283CCEE}"/>
            </a:ext>
          </a:extLst>
        </xdr:cNvPr>
        <xdr:cNvSpPr txBox="1"/>
      </xdr:nvSpPr>
      <xdr:spPr>
        <a:xfrm>
          <a:off x="13436111" y="1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id="{32B92CE1-BF59-4527-A2ED-4CC833AC892A}"/>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id="{94545553-CE13-4D3A-B3AD-0F1B12FC19D3}"/>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61F5B0BC-BA60-4AA6-8799-25F0D65BC17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1BF82A9E-356D-4E79-95F4-6EED22B7CF9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A6BCE464-C9A7-44A6-A1F5-60696BFD9DC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DADC2E45-958E-45D2-BBBF-F26566A6C0D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22807563-3E48-477A-84AB-76A5096BB99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71704</xdr:rowOff>
    </xdr:from>
    <xdr:to>
      <xdr:col>85</xdr:col>
      <xdr:colOff>177800</xdr:colOff>
      <xdr:row>96</xdr:row>
      <xdr:rowOff>1854</xdr:rowOff>
    </xdr:to>
    <xdr:sp macro="" textlink="">
      <xdr:nvSpPr>
        <xdr:cNvPr id="701" name="楕円 700">
          <a:extLst>
            <a:ext uri="{FF2B5EF4-FFF2-40B4-BE49-F238E27FC236}">
              <a16:creationId xmlns:a16="http://schemas.microsoft.com/office/drawing/2014/main" id="{78410F73-C015-412E-B51D-B3B04CFCA462}"/>
            </a:ext>
          </a:extLst>
        </xdr:cNvPr>
        <xdr:cNvSpPr/>
      </xdr:nvSpPr>
      <xdr:spPr>
        <a:xfrm>
          <a:off x="16268700" y="163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94581</xdr:rowOff>
    </xdr:from>
    <xdr:ext cx="534377" cy="259045"/>
    <xdr:sp macro="" textlink="">
      <xdr:nvSpPr>
        <xdr:cNvPr id="702" name="積立金該当値テキスト">
          <a:extLst>
            <a:ext uri="{FF2B5EF4-FFF2-40B4-BE49-F238E27FC236}">
              <a16:creationId xmlns:a16="http://schemas.microsoft.com/office/drawing/2014/main" id="{C3693EDE-A0B7-4A04-BEC6-056D0F6035B2}"/>
            </a:ext>
          </a:extLst>
        </xdr:cNvPr>
        <xdr:cNvSpPr txBox="1"/>
      </xdr:nvSpPr>
      <xdr:spPr>
        <a:xfrm>
          <a:off x="16370300" y="162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99885</xdr:rowOff>
    </xdr:from>
    <xdr:to>
      <xdr:col>81</xdr:col>
      <xdr:colOff>101600</xdr:colOff>
      <xdr:row>96</xdr:row>
      <xdr:rowOff>30035</xdr:rowOff>
    </xdr:to>
    <xdr:sp macro="" textlink="">
      <xdr:nvSpPr>
        <xdr:cNvPr id="703" name="楕円 702">
          <a:extLst>
            <a:ext uri="{FF2B5EF4-FFF2-40B4-BE49-F238E27FC236}">
              <a16:creationId xmlns:a16="http://schemas.microsoft.com/office/drawing/2014/main" id="{FF99A2F8-B9AE-44EA-B981-7A2B25216A6D}"/>
            </a:ext>
          </a:extLst>
        </xdr:cNvPr>
        <xdr:cNvSpPr/>
      </xdr:nvSpPr>
      <xdr:spPr>
        <a:xfrm>
          <a:off x="15430500" y="163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21162</xdr:rowOff>
    </xdr:from>
    <xdr:ext cx="534377" cy="259045"/>
    <xdr:sp macro="" textlink="">
      <xdr:nvSpPr>
        <xdr:cNvPr id="704" name="テキスト ボックス 703">
          <a:extLst>
            <a:ext uri="{FF2B5EF4-FFF2-40B4-BE49-F238E27FC236}">
              <a16:creationId xmlns:a16="http://schemas.microsoft.com/office/drawing/2014/main" id="{CBD75DAE-E4F1-48A5-8B20-68AA19FB1CAD}"/>
            </a:ext>
          </a:extLst>
        </xdr:cNvPr>
        <xdr:cNvSpPr txBox="1"/>
      </xdr:nvSpPr>
      <xdr:spPr>
        <a:xfrm>
          <a:off x="15214111" y="164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7810</xdr:rowOff>
    </xdr:from>
    <xdr:to>
      <xdr:col>76</xdr:col>
      <xdr:colOff>165100</xdr:colOff>
      <xdr:row>97</xdr:row>
      <xdr:rowOff>109410</xdr:rowOff>
    </xdr:to>
    <xdr:sp macro="" textlink="">
      <xdr:nvSpPr>
        <xdr:cNvPr id="705" name="楕円 704">
          <a:extLst>
            <a:ext uri="{FF2B5EF4-FFF2-40B4-BE49-F238E27FC236}">
              <a16:creationId xmlns:a16="http://schemas.microsoft.com/office/drawing/2014/main" id="{628F3762-A039-492B-856A-1878047DA66D}"/>
            </a:ext>
          </a:extLst>
        </xdr:cNvPr>
        <xdr:cNvSpPr/>
      </xdr:nvSpPr>
      <xdr:spPr>
        <a:xfrm>
          <a:off x="14541500" y="166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100537</xdr:rowOff>
    </xdr:from>
    <xdr:ext cx="534377" cy="259045"/>
    <xdr:sp macro="" textlink="">
      <xdr:nvSpPr>
        <xdr:cNvPr id="706" name="テキスト ボックス 705">
          <a:extLst>
            <a:ext uri="{FF2B5EF4-FFF2-40B4-BE49-F238E27FC236}">
              <a16:creationId xmlns:a16="http://schemas.microsoft.com/office/drawing/2014/main" id="{71816B94-1053-4E42-A027-57D43871CD4D}"/>
            </a:ext>
          </a:extLst>
        </xdr:cNvPr>
        <xdr:cNvSpPr txBox="1"/>
      </xdr:nvSpPr>
      <xdr:spPr>
        <a:xfrm>
          <a:off x="14325111" y="1673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xdr:rowOff>
    </xdr:from>
    <xdr:to>
      <xdr:col>72</xdr:col>
      <xdr:colOff>38100</xdr:colOff>
      <xdr:row>97</xdr:row>
      <xdr:rowOff>101625</xdr:rowOff>
    </xdr:to>
    <xdr:sp macro="" textlink="">
      <xdr:nvSpPr>
        <xdr:cNvPr id="707" name="楕円 706">
          <a:extLst>
            <a:ext uri="{FF2B5EF4-FFF2-40B4-BE49-F238E27FC236}">
              <a16:creationId xmlns:a16="http://schemas.microsoft.com/office/drawing/2014/main" id="{6A3B995D-9E3F-4D9F-9122-61FC841AD438}"/>
            </a:ext>
          </a:extLst>
        </xdr:cNvPr>
        <xdr:cNvSpPr/>
      </xdr:nvSpPr>
      <xdr:spPr>
        <a:xfrm>
          <a:off x="13652500" y="166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118152</xdr:rowOff>
    </xdr:from>
    <xdr:ext cx="534377" cy="259045"/>
    <xdr:sp macro="" textlink="">
      <xdr:nvSpPr>
        <xdr:cNvPr id="708" name="テキスト ボックス 707">
          <a:extLst>
            <a:ext uri="{FF2B5EF4-FFF2-40B4-BE49-F238E27FC236}">
              <a16:creationId xmlns:a16="http://schemas.microsoft.com/office/drawing/2014/main" id="{39079461-B796-469C-8F66-1C1EEE6E2096}"/>
            </a:ext>
          </a:extLst>
        </xdr:cNvPr>
        <xdr:cNvSpPr txBox="1"/>
      </xdr:nvSpPr>
      <xdr:spPr>
        <a:xfrm>
          <a:off x="13436111" y="1640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117627</xdr:rowOff>
    </xdr:from>
    <xdr:to>
      <xdr:col>67</xdr:col>
      <xdr:colOff>101600</xdr:colOff>
      <xdr:row>98</xdr:row>
      <xdr:rowOff>47777</xdr:rowOff>
    </xdr:to>
    <xdr:sp macro="" textlink="">
      <xdr:nvSpPr>
        <xdr:cNvPr id="709" name="楕円 708">
          <a:extLst>
            <a:ext uri="{FF2B5EF4-FFF2-40B4-BE49-F238E27FC236}">
              <a16:creationId xmlns:a16="http://schemas.microsoft.com/office/drawing/2014/main" id="{8A1B84DC-C562-484C-AE14-8FE42039BB61}"/>
            </a:ext>
          </a:extLst>
        </xdr:cNvPr>
        <xdr:cNvSpPr/>
      </xdr:nvSpPr>
      <xdr:spPr>
        <a:xfrm>
          <a:off x="12763500" y="167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38904</xdr:rowOff>
    </xdr:from>
    <xdr:ext cx="534377" cy="259045"/>
    <xdr:sp macro="" textlink="">
      <xdr:nvSpPr>
        <xdr:cNvPr id="710" name="テキスト ボックス 709">
          <a:extLst>
            <a:ext uri="{FF2B5EF4-FFF2-40B4-BE49-F238E27FC236}">
              <a16:creationId xmlns:a16="http://schemas.microsoft.com/office/drawing/2014/main" id="{171CF711-DC2E-4E37-82E5-F616A3891234}"/>
            </a:ext>
          </a:extLst>
        </xdr:cNvPr>
        <xdr:cNvSpPr txBox="1"/>
      </xdr:nvSpPr>
      <xdr:spPr>
        <a:xfrm>
          <a:off x="12547111" y="1684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86065525-8018-4B4D-A23A-BD04646780C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BCCED148-3258-434F-93FD-BA13E0334BB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B6A88EA6-6529-474A-AEA4-E9C79E79BCE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303AF24E-F7EE-4B91-B021-6D13A2804CA5}"/>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8B4F1FD0-67E9-43BF-AE53-042CAFA4650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5A81CF8B-4FF8-40D2-BA44-3395A0CB6D1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33A4F796-7FF5-4A59-B11F-943C9A018FF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52AE0CFE-1D36-44D8-8E95-45DDA3BE7BB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8B319B53-B6EB-497D-904B-D5EEB6DC9E2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B9EE81D8-1B88-4FF0-AB84-C7FD28073F2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6DA18E09-02B1-46FB-AE9F-2B932B063184}"/>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2A591F42-2F6C-4985-B410-D90139EB4459}"/>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C6668737-09C5-459E-BF14-1F72796E6C32}"/>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FDE0E264-97C2-4A5B-BFEC-CCBCE08DF3B6}"/>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166A9F9F-70AD-4CC8-8851-CD0B5499CA86}"/>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8FE58F1-F560-4DCA-96C2-90FBBA763971}"/>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E16D6B1E-94A1-4CCF-A100-B37A94386BEA}"/>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D238DF6F-B9DD-494C-9CE8-2452BEB9E489}"/>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A0F59B92-1353-44F1-AC6D-E04DD8BFEA23}"/>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CD81DD23-C8AB-413C-97C7-A6AAC2F84293}"/>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27569DA6-D44C-4A39-AE1D-EDBED0A744E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6207D99E-29E7-4D6B-AD09-BAE5C3BA588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2CC81789-1E93-431A-B516-1871FADF780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BB5ECAF1-55BC-41D6-995F-1F4318C70F18}"/>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C558D67C-E5C6-4E29-B053-A465F37C3D77}"/>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3FE85FE4-18CA-4C9D-ACA0-7E43EC719FEB}"/>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A3AF9170-76E2-4719-996A-4FD61BDA6631}"/>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7ED0F011-B6A4-4CB8-A2C4-B44C4A5C4F35}"/>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4D042EFC-8AF7-4C40-9BC1-0F1492913B7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a:extLst>
            <a:ext uri="{FF2B5EF4-FFF2-40B4-BE49-F238E27FC236}">
              <a16:creationId xmlns:a16="http://schemas.microsoft.com/office/drawing/2014/main" id="{1529B8E5-8B74-48B6-9EAE-EFDED2752FC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BCE6CC9-C920-4DA5-8818-53E8F814E10F}"/>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DC033478-E273-412F-8F98-D7C140F5FE97}"/>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C614EF15-E9AE-4F80-B158-74927A865F2A}"/>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a:extLst>
            <a:ext uri="{FF2B5EF4-FFF2-40B4-BE49-F238E27FC236}">
              <a16:creationId xmlns:a16="http://schemas.microsoft.com/office/drawing/2014/main" id="{59200A06-68D6-40E8-9D75-38F81ACCD87A}"/>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8E71D3FC-743E-4985-808B-7DC65C37B0C9}"/>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EF6D683C-7BF5-4BDD-9531-CE2AF093D484}"/>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a:extLst>
            <a:ext uri="{FF2B5EF4-FFF2-40B4-BE49-F238E27FC236}">
              <a16:creationId xmlns:a16="http://schemas.microsoft.com/office/drawing/2014/main" id="{965E687C-132B-4A09-8E7D-E64A0E759972}"/>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58638DD-7AAE-43C6-95DC-1B41726C51C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id="{9F79FCA7-D787-4259-A65B-1B61129529E7}"/>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a:extLst>
            <a:ext uri="{FF2B5EF4-FFF2-40B4-BE49-F238E27FC236}">
              <a16:creationId xmlns:a16="http://schemas.microsoft.com/office/drawing/2014/main" id="{6D93886A-45D4-4B8C-9393-672877B64BD8}"/>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id="{0BA1286A-341A-418B-A51E-2D6C1E525EAD}"/>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id="{BA1F44AF-F25B-4C46-8108-EE99D0CDAB33}"/>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8F2AF6CA-6527-4AA7-80F9-A1F0C338BDC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95E549CD-F7DB-4B1E-92E1-372594F1A09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34992CEB-BAA4-44DF-9305-9B8C5AF677B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FAB7FD5C-7098-477F-BD99-E50C960C945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290868E0-3B03-485C-A46F-98A24AD6A2E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8554F4FF-55FA-47F6-B2AB-951487BB275D}"/>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AAA0BF9F-88C1-4685-9EF4-25AD03889F28}"/>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4D55C7E5-B1BE-4B5C-9590-19DEA3DB3EF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7D805B48-83D2-4CEA-8037-AEC59FAA2736}"/>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827C93AE-7664-49CE-BCC6-87CD90987FCB}"/>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6FF8DBE3-7D57-48E5-92EF-D96C03D4EFE9}"/>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E81FF2CB-8B61-4CAB-A080-34866F1A54F9}"/>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BF133C4E-620B-43A0-83DF-B47575573E57}"/>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A2360E6E-7733-4A8B-A797-8EBA15B83755}"/>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DC2E754A-7DD0-4C79-BDA7-F0C486D38A27}"/>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8E43CCE5-6122-48CE-8E90-3495E216665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66608B2E-92CE-4985-9D3F-99772F2FCD6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A7FB08F2-BF25-4637-A1B7-EF974028099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297F344E-6142-4C13-8242-8F2B30021DA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8F1041A1-82C5-4B33-A502-7DF09C30452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ED586E3-8A68-4C42-9DCE-6A2F0C88693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71CAD3D-17BE-45D1-A36B-D749845E181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8E909B1A-D36B-4064-B399-3F4BFF8C383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2817D383-7F59-49EE-A9BD-B98E0C2B006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C1E96320-98BA-4CE3-8F9C-8736A7E3657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9D6A790D-2442-4635-A622-A8A95B4465D3}"/>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8B9059E9-C9F5-4CC8-A31D-4E5280FE483C}"/>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77400317-BD72-4C29-921C-9F9D85FF48E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3C9F6B20-878A-41D8-A630-F9E0AE501EAC}"/>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77DE8A1E-9CFD-458D-BD7F-2179EE02AEBD}"/>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3312099-D586-44F4-9B18-39CDE1B1D6F7}"/>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EA8A483B-94A8-4F2B-ABD6-940121C45EF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B29132DC-70FC-4396-B324-BE143893BDE9}"/>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61930E9E-8964-4D2E-8ECA-B5233CE7EAE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81E2E1FF-BC92-48FC-BB71-81D2104BB8C2}"/>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17E9F141-B3A6-4A03-9E0E-2035D926E309}"/>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BE2D9C52-5622-47EE-9DC7-B3B460C35E5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32FEA1EC-F068-493E-8552-B0CB68787CA8}"/>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73A8D878-25F1-4154-96D2-3C2C4DB4A14D}"/>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11455</xdr:rowOff>
    </xdr:from>
    <xdr:to>
      <xdr:col>116</xdr:col>
      <xdr:colOff>63500</xdr:colOff>
      <xdr:row>58</xdr:row>
      <xdr:rowOff>11570</xdr:rowOff>
    </xdr:to>
    <xdr:cxnSp macro="">
      <xdr:nvCxnSpPr>
        <xdr:cNvPr id="792" name="直線コネクタ 791">
          <a:extLst>
            <a:ext uri="{FF2B5EF4-FFF2-40B4-BE49-F238E27FC236}">
              <a16:creationId xmlns:a16="http://schemas.microsoft.com/office/drawing/2014/main" id="{EA2269FF-2993-451B-868D-ADFED38C9E7C}"/>
            </a:ext>
          </a:extLst>
        </xdr:cNvPr>
        <xdr:cNvCxnSpPr/>
      </xdr:nvCxnSpPr>
      <xdr:spPr>
        <a:xfrm flipV="1">
          <a:off x="21323300" y="995555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a:extLst>
            <a:ext uri="{FF2B5EF4-FFF2-40B4-BE49-F238E27FC236}">
              <a16:creationId xmlns:a16="http://schemas.microsoft.com/office/drawing/2014/main" id="{D6B8E648-0E79-4881-97C1-64532E795F0E}"/>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726AEB1-7536-48E7-9585-4387AB096D5E}"/>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87065</xdr:rowOff>
    </xdr:from>
    <xdr:to>
      <xdr:col>111</xdr:col>
      <xdr:colOff>177800</xdr:colOff>
      <xdr:row>58</xdr:row>
      <xdr:rowOff>11570</xdr:rowOff>
    </xdr:to>
    <xdr:cxnSp macro="">
      <xdr:nvCxnSpPr>
        <xdr:cNvPr id="795" name="直線コネクタ 794">
          <a:extLst>
            <a:ext uri="{FF2B5EF4-FFF2-40B4-BE49-F238E27FC236}">
              <a16:creationId xmlns:a16="http://schemas.microsoft.com/office/drawing/2014/main" id="{2E75853C-C2D1-47C7-A61F-3F348D35AA34}"/>
            </a:ext>
          </a:extLst>
        </xdr:cNvPr>
        <xdr:cNvCxnSpPr/>
      </xdr:nvCxnSpPr>
      <xdr:spPr>
        <a:xfrm>
          <a:off x="20434300" y="9688265"/>
          <a:ext cx="88900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4BE982A8-10AE-4DC7-A6D1-6C96FD26C4D6}"/>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D6066834-88CB-4FBE-B987-1F49112281FA}"/>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87065</xdr:rowOff>
    </xdr:from>
    <xdr:to>
      <xdr:col>107</xdr:col>
      <xdr:colOff>50800</xdr:colOff>
      <xdr:row>58</xdr:row>
      <xdr:rowOff>11684</xdr:rowOff>
    </xdr:to>
    <xdr:cxnSp macro="">
      <xdr:nvCxnSpPr>
        <xdr:cNvPr id="798" name="直線コネクタ 797">
          <a:extLst>
            <a:ext uri="{FF2B5EF4-FFF2-40B4-BE49-F238E27FC236}">
              <a16:creationId xmlns:a16="http://schemas.microsoft.com/office/drawing/2014/main" id="{C66A48D7-46C3-4058-B796-7B5DC0B5B5D0}"/>
            </a:ext>
          </a:extLst>
        </xdr:cNvPr>
        <xdr:cNvCxnSpPr/>
      </xdr:nvCxnSpPr>
      <xdr:spPr>
        <a:xfrm flipV="1">
          <a:off x="19545300" y="9688265"/>
          <a:ext cx="889000" cy="26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id="{B636D11A-3F40-4E1F-96DB-B5EBB749F6FB}"/>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34123</xdr:rowOff>
    </xdr:from>
    <xdr:ext cx="469744" cy="259045"/>
    <xdr:sp macro="" textlink="">
      <xdr:nvSpPr>
        <xdr:cNvPr id="800" name="テキスト ボックス 799">
          <a:extLst>
            <a:ext uri="{FF2B5EF4-FFF2-40B4-BE49-F238E27FC236}">
              <a16:creationId xmlns:a16="http://schemas.microsoft.com/office/drawing/2014/main" id="{FED3AD5A-5DF5-4022-B98A-153F58A43B4D}"/>
            </a:ext>
          </a:extLst>
        </xdr:cNvPr>
        <xdr:cNvSpPr txBox="1"/>
      </xdr:nvSpPr>
      <xdr:spPr>
        <a:xfrm>
          <a:off x="20199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11684</xdr:rowOff>
    </xdr:from>
    <xdr:to>
      <xdr:col>102</xdr:col>
      <xdr:colOff>114300</xdr:colOff>
      <xdr:row>58</xdr:row>
      <xdr:rowOff>11741</xdr:rowOff>
    </xdr:to>
    <xdr:cxnSp macro="">
      <xdr:nvCxnSpPr>
        <xdr:cNvPr id="801" name="直線コネクタ 800">
          <a:extLst>
            <a:ext uri="{FF2B5EF4-FFF2-40B4-BE49-F238E27FC236}">
              <a16:creationId xmlns:a16="http://schemas.microsoft.com/office/drawing/2014/main" id="{8BC00543-7727-4CD3-8CD7-BF11834F03FE}"/>
            </a:ext>
          </a:extLst>
        </xdr:cNvPr>
        <xdr:cNvCxnSpPr/>
      </xdr:nvCxnSpPr>
      <xdr:spPr>
        <a:xfrm flipV="1">
          <a:off x="18656300" y="995578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id="{EF403F2D-8AE7-4C6A-B8F4-06E987514A68}"/>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a:extLst>
            <a:ext uri="{FF2B5EF4-FFF2-40B4-BE49-F238E27FC236}">
              <a16:creationId xmlns:a16="http://schemas.microsoft.com/office/drawing/2014/main" id="{94E8689A-08C0-4FC6-9C8D-37B3210700F2}"/>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id="{D2433106-5A7A-4C14-8508-52BA81032E04}"/>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a:extLst>
            <a:ext uri="{FF2B5EF4-FFF2-40B4-BE49-F238E27FC236}">
              <a16:creationId xmlns:a16="http://schemas.microsoft.com/office/drawing/2014/main" id="{90C9F51A-CD13-482E-9077-68031174A197}"/>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80566CA4-8386-484D-BE29-70EAAD9B6DD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47E00BE5-7908-4920-9C36-9B08209B12D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FCBF8998-2FFE-4050-A449-6E172FC1E82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6730B038-493F-40FF-A29B-C68FE03574A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9400B0F-D42B-4C4A-B17B-1A28D2AE635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132105</xdr:rowOff>
    </xdr:from>
    <xdr:to>
      <xdr:col>116</xdr:col>
      <xdr:colOff>114300</xdr:colOff>
      <xdr:row>58</xdr:row>
      <xdr:rowOff>62255</xdr:rowOff>
    </xdr:to>
    <xdr:sp macro="" textlink="">
      <xdr:nvSpPr>
        <xdr:cNvPr id="811" name="楕円 810">
          <a:extLst>
            <a:ext uri="{FF2B5EF4-FFF2-40B4-BE49-F238E27FC236}">
              <a16:creationId xmlns:a16="http://schemas.microsoft.com/office/drawing/2014/main" id="{77E584CC-958E-4A12-B309-21B3C03691E5}"/>
            </a:ext>
          </a:extLst>
        </xdr:cNvPr>
        <xdr:cNvSpPr/>
      </xdr:nvSpPr>
      <xdr:spPr>
        <a:xfrm>
          <a:off x="221107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47032</xdr:rowOff>
    </xdr:from>
    <xdr:ext cx="378565" cy="259045"/>
    <xdr:sp macro="" textlink="">
      <xdr:nvSpPr>
        <xdr:cNvPr id="812" name="貸付金該当値テキスト">
          <a:extLst>
            <a:ext uri="{FF2B5EF4-FFF2-40B4-BE49-F238E27FC236}">
              <a16:creationId xmlns:a16="http://schemas.microsoft.com/office/drawing/2014/main" id="{953A083A-576A-456C-80EE-86A44D85B93A}"/>
            </a:ext>
          </a:extLst>
        </xdr:cNvPr>
        <xdr:cNvSpPr txBox="1"/>
      </xdr:nvSpPr>
      <xdr:spPr>
        <a:xfrm>
          <a:off x="22212300" y="981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132220</xdr:rowOff>
    </xdr:from>
    <xdr:to>
      <xdr:col>112</xdr:col>
      <xdr:colOff>38100</xdr:colOff>
      <xdr:row>58</xdr:row>
      <xdr:rowOff>62370</xdr:rowOff>
    </xdr:to>
    <xdr:sp macro="" textlink="">
      <xdr:nvSpPr>
        <xdr:cNvPr id="813" name="楕円 812">
          <a:extLst>
            <a:ext uri="{FF2B5EF4-FFF2-40B4-BE49-F238E27FC236}">
              <a16:creationId xmlns:a16="http://schemas.microsoft.com/office/drawing/2014/main" id="{31929FD1-BFA6-4530-86AF-43F846558EEA}"/>
            </a:ext>
          </a:extLst>
        </xdr:cNvPr>
        <xdr:cNvSpPr/>
      </xdr:nvSpPr>
      <xdr:spPr>
        <a:xfrm>
          <a:off x="212725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53497</xdr:rowOff>
    </xdr:from>
    <xdr:ext cx="378565" cy="259045"/>
    <xdr:sp macro="" textlink="">
      <xdr:nvSpPr>
        <xdr:cNvPr id="814" name="テキスト ボックス 813">
          <a:extLst>
            <a:ext uri="{FF2B5EF4-FFF2-40B4-BE49-F238E27FC236}">
              <a16:creationId xmlns:a16="http://schemas.microsoft.com/office/drawing/2014/main" id="{A23711DC-AE19-446B-8E42-9FBC33CABD2E}"/>
            </a:ext>
          </a:extLst>
        </xdr:cNvPr>
        <xdr:cNvSpPr txBox="1"/>
      </xdr:nvSpPr>
      <xdr:spPr>
        <a:xfrm>
          <a:off x="21134017" y="999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36265</xdr:rowOff>
    </xdr:from>
    <xdr:to>
      <xdr:col>107</xdr:col>
      <xdr:colOff>101600</xdr:colOff>
      <xdr:row>56</xdr:row>
      <xdr:rowOff>137865</xdr:rowOff>
    </xdr:to>
    <xdr:sp macro="" textlink="">
      <xdr:nvSpPr>
        <xdr:cNvPr id="815" name="楕円 814">
          <a:extLst>
            <a:ext uri="{FF2B5EF4-FFF2-40B4-BE49-F238E27FC236}">
              <a16:creationId xmlns:a16="http://schemas.microsoft.com/office/drawing/2014/main" id="{F38BF680-44A6-4472-A1C4-7EEA7F916BBE}"/>
            </a:ext>
          </a:extLst>
        </xdr:cNvPr>
        <xdr:cNvSpPr/>
      </xdr:nvSpPr>
      <xdr:spPr>
        <a:xfrm>
          <a:off x="20383500" y="96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154392</xdr:rowOff>
    </xdr:from>
    <xdr:ext cx="469744" cy="259045"/>
    <xdr:sp macro="" textlink="">
      <xdr:nvSpPr>
        <xdr:cNvPr id="816" name="テキスト ボックス 815">
          <a:extLst>
            <a:ext uri="{FF2B5EF4-FFF2-40B4-BE49-F238E27FC236}">
              <a16:creationId xmlns:a16="http://schemas.microsoft.com/office/drawing/2014/main" id="{85227CE5-0346-4654-9499-7D048C786C95}"/>
            </a:ext>
          </a:extLst>
        </xdr:cNvPr>
        <xdr:cNvSpPr txBox="1"/>
      </xdr:nvSpPr>
      <xdr:spPr>
        <a:xfrm>
          <a:off x="20199428" y="941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132334</xdr:rowOff>
    </xdr:from>
    <xdr:to>
      <xdr:col>102</xdr:col>
      <xdr:colOff>165100</xdr:colOff>
      <xdr:row>58</xdr:row>
      <xdr:rowOff>62484</xdr:rowOff>
    </xdr:to>
    <xdr:sp macro="" textlink="">
      <xdr:nvSpPr>
        <xdr:cNvPr id="817" name="楕円 816">
          <a:extLst>
            <a:ext uri="{FF2B5EF4-FFF2-40B4-BE49-F238E27FC236}">
              <a16:creationId xmlns:a16="http://schemas.microsoft.com/office/drawing/2014/main" id="{CCD8B156-EE92-4793-BD04-6F95056FF84C}"/>
            </a:ext>
          </a:extLst>
        </xdr:cNvPr>
        <xdr:cNvSpPr/>
      </xdr:nvSpPr>
      <xdr:spPr>
        <a:xfrm>
          <a:off x="19494500" y="99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53611</xdr:rowOff>
    </xdr:from>
    <xdr:ext cx="378565" cy="259045"/>
    <xdr:sp macro="" textlink="">
      <xdr:nvSpPr>
        <xdr:cNvPr id="818" name="テキスト ボックス 817">
          <a:extLst>
            <a:ext uri="{FF2B5EF4-FFF2-40B4-BE49-F238E27FC236}">
              <a16:creationId xmlns:a16="http://schemas.microsoft.com/office/drawing/2014/main" id="{E6ECBE22-3779-49C9-AE27-D78E5EE4E37F}"/>
            </a:ext>
          </a:extLst>
        </xdr:cNvPr>
        <xdr:cNvSpPr txBox="1"/>
      </xdr:nvSpPr>
      <xdr:spPr>
        <a:xfrm>
          <a:off x="19356017" y="999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132391</xdr:rowOff>
    </xdr:from>
    <xdr:to>
      <xdr:col>98</xdr:col>
      <xdr:colOff>38100</xdr:colOff>
      <xdr:row>58</xdr:row>
      <xdr:rowOff>62541</xdr:rowOff>
    </xdr:to>
    <xdr:sp macro="" textlink="">
      <xdr:nvSpPr>
        <xdr:cNvPr id="819" name="楕円 818">
          <a:extLst>
            <a:ext uri="{FF2B5EF4-FFF2-40B4-BE49-F238E27FC236}">
              <a16:creationId xmlns:a16="http://schemas.microsoft.com/office/drawing/2014/main" id="{2497E344-5192-42E3-B0CB-C9A4E2561FBB}"/>
            </a:ext>
          </a:extLst>
        </xdr:cNvPr>
        <xdr:cNvSpPr/>
      </xdr:nvSpPr>
      <xdr:spPr>
        <a:xfrm>
          <a:off x="18605500" y="990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53668</xdr:rowOff>
    </xdr:from>
    <xdr:ext cx="378565" cy="259045"/>
    <xdr:sp macro="" textlink="">
      <xdr:nvSpPr>
        <xdr:cNvPr id="820" name="テキスト ボックス 819">
          <a:extLst>
            <a:ext uri="{FF2B5EF4-FFF2-40B4-BE49-F238E27FC236}">
              <a16:creationId xmlns:a16="http://schemas.microsoft.com/office/drawing/2014/main" id="{8FD0CBD7-0235-4DFD-BE8F-4798290BBEFB}"/>
            </a:ext>
          </a:extLst>
        </xdr:cNvPr>
        <xdr:cNvSpPr txBox="1"/>
      </xdr:nvSpPr>
      <xdr:spPr>
        <a:xfrm>
          <a:off x="18467017" y="9997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E4867D65-E9AF-4C50-89CA-3B53BF4B2E41}"/>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A2E6605A-44B9-4938-A903-E9854D563DDE}"/>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D0700191-B20B-4EF9-83DB-E4E222672147}"/>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6E0D56EB-4A4B-4DC1-BACB-D93467E6ED4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7A7BA79D-B491-4B77-B0CF-AE4266E7EBC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85A2CEBB-A6D7-41E7-95DA-9AA00CEC38D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66C98A50-2F92-4A13-B339-BCBDF38F954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29CEC0C8-3C6C-4248-8BE1-B183CCAB8EC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E30A47C7-5D50-4B52-A0BA-E43368F9E81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8B370C21-C264-4B09-AFF2-304C3E34B1B4}"/>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F97341D0-414C-453A-8419-6B3CCEA86968}"/>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828E11B6-3C79-4DAB-9007-584AEFE1281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59C7FAFD-D627-4929-ABD5-F87FE406B3A3}"/>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7A470D18-6986-4F31-A349-B7E582D01C8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B1D57486-7177-4D48-96AA-3A516319DAFB}"/>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3D9BAC0D-9469-49AE-AB38-6E9503F154D5}"/>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3C688886-2261-4475-B7FC-42E09DF3F9C9}"/>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2F44CE80-DDC8-4025-A97C-5E142A9185DF}"/>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7DA0D7E0-DBA9-440A-9E3E-EBD20348FBAF}"/>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A559B375-F8DF-4189-86B3-7E8E8AD3D5EF}"/>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50A11280-F576-424E-83AE-61C9FAF8543D}"/>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A6988C08-6641-4628-B1A5-FDCA842F25EF}"/>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B7ED9F68-5FF8-40D0-BA5A-1238C83CBFBE}"/>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FDD6F53E-AF33-480C-BBEC-855260A7440D}"/>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B9AFC5F8-7912-45E8-A762-D7E08437AAF9}"/>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AEA53A23-8BAC-42BA-9779-28B1ECE149E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DC1296A6-1E6A-4E18-BAAA-01FB9411DD2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E26EC60A-3D01-4FD0-B398-B7F850B9E281}"/>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F1E00367-AE10-4DB6-BCE6-966E5640DC65}"/>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21D44211-0BC5-4216-8054-B37EAE9BAC4F}"/>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B8AA655C-6C91-4A88-A657-A457C420129A}"/>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107598</xdr:rowOff>
    </xdr:from>
    <xdr:to>
      <xdr:col>116</xdr:col>
      <xdr:colOff>63500</xdr:colOff>
      <xdr:row>75</xdr:row>
      <xdr:rowOff>129919</xdr:rowOff>
    </xdr:to>
    <xdr:cxnSp macro="">
      <xdr:nvCxnSpPr>
        <xdr:cNvPr id="852" name="直線コネクタ 851">
          <a:extLst>
            <a:ext uri="{FF2B5EF4-FFF2-40B4-BE49-F238E27FC236}">
              <a16:creationId xmlns:a16="http://schemas.microsoft.com/office/drawing/2014/main" id="{78EB1325-50B2-4BFD-87D8-F8604FF0C388}"/>
            </a:ext>
          </a:extLst>
        </xdr:cNvPr>
        <xdr:cNvCxnSpPr/>
      </xdr:nvCxnSpPr>
      <xdr:spPr>
        <a:xfrm>
          <a:off x="21323300" y="12966348"/>
          <a:ext cx="8382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3" name="繰出金平均値テキスト">
          <a:extLst>
            <a:ext uri="{FF2B5EF4-FFF2-40B4-BE49-F238E27FC236}">
              <a16:creationId xmlns:a16="http://schemas.microsoft.com/office/drawing/2014/main" id="{91B2443C-EBD9-48CC-954C-7B4CFD248BA7}"/>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F282AC79-856F-4E59-887B-08FCDB7AED1C}"/>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107598</xdr:rowOff>
    </xdr:from>
    <xdr:to>
      <xdr:col>111</xdr:col>
      <xdr:colOff>177800</xdr:colOff>
      <xdr:row>75</xdr:row>
      <xdr:rowOff>114195</xdr:rowOff>
    </xdr:to>
    <xdr:cxnSp macro="">
      <xdr:nvCxnSpPr>
        <xdr:cNvPr id="855" name="直線コネクタ 854">
          <a:extLst>
            <a:ext uri="{FF2B5EF4-FFF2-40B4-BE49-F238E27FC236}">
              <a16:creationId xmlns:a16="http://schemas.microsoft.com/office/drawing/2014/main" id="{5E7DEB39-4815-49C1-A44E-66B584F2ECF4}"/>
            </a:ext>
          </a:extLst>
        </xdr:cNvPr>
        <xdr:cNvCxnSpPr/>
      </xdr:nvCxnSpPr>
      <xdr:spPr>
        <a:xfrm flipV="1">
          <a:off x="20434300" y="12966348"/>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2ACB66C-A233-41CF-A255-1D9B6076584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7" name="テキスト ボックス 856">
          <a:extLst>
            <a:ext uri="{FF2B5EF4-FFF2-40B4-BE49-F238E27FC236}">
              <a16:creationId xmlns:a16="http://schemas.microsoft.com/office/drawing/2014/main" id="{DA3BD43E-66DD-4F80-AE9A-FF038D958C53}"/>
            </a:ext>
          </a:extLst>
        </xdr:cNvPr>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106683</xdr:rowOff>
    </xdr:from>
    <xdr:to>
      <xdr:col>107</xdr:col>
      <xdr:colOff>50800</xdr:colOff>
      <xdr:row>75</xdr:row>
      <xdr:rowOff>114195</xdr:rowOff>
    </xdr:to>
    <xdr:cxnSp macro="">
      <xdr:nvCxnSpPr>
        <xdr:cNvPr id="858" name="直線コネクタ 857">
          <a:extLst>
            <a:ext uri="{FF2B5EF4-FFF2-40B4-BE49-F238E27FC236}">
              <a16:creationId xmlns:a16="http://schemas.microsoft.com/office/drawing/2014/main" id="{9F0784D2-CB82-41A7-B41A-626485D1E988}"/>
            </a:ext>
          </a:extLst>
        </xdr:cNvPr>
        <xdr:cNvCxnSpPr/>
      </xdr:nvCxnSpPr>
      <xdr:spPr>
        <a:xfrm>
          <a:off x="19545300" y="12965433"/>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id="{B9C7F95A-1C63-4F34-940C-93559636F51B}"/>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60" name="テキスト ボックス 859">
          <a:extLst>
            <a:ext uri="{FF2B5EF4-FFF2-40B4-BE49-F238E27FC236}">
              <a16:creationId xmlns:a16="http://schemas.microsoft.com/office/drawing/2014/main" id="{80EA6A90-82B0-4A7F-BA49-C77F70CF816F}"/>
            </a:ext>
          </a:extLst>
        </xdr:cNvPr>
        <xdr:cNvSpPr txBox="1"/>
      </xdr:nvSpPr>
      <xdr:spPr>
        <a:xfrm>
          <a:off x="20167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61045</xdr:rowOff>
    </xdr:from>
    <xdr:to>
      <xdr:col>102</xdr:col>
      <xdr:colOff>114300</xdr:colOff>
      <xdr:row>75</xdr:row>
      <xdr:rowOff>106683</xdr:rowOff>
    </xdr:to>
    <xdr:cxnSp macro="">
      <xdr:nvCxnSpPr>
        <xdr:cNvPr id="861" name="直線コネクタ 860">
          <a:extLst>
            <a:ext uri="{FF2B5EF4-FFF2-40B4-BE49-F238E27FC236}">
              <a16:creationId xmlns:a16="http://schemas.microsoft.com/office/drawing/2014/main" id="{A83EB3AD-630A-45A3-84D7-52924A309919}"/>
            </a:ext>
          </a:extLst>
        </xdr:cNvPr>
        <xdr:cNvCxnSpPr/>
      </xdr:nvCxnSpPr>
      <xdr:spPr>
        <a:xfrm>
          <a:off x="18656300" y="12919795"/>
          <a:ext cx="889000" cy="4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id="{C466B28C-E383-440C-9090-7F13E1D1EB67}"/>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5753A4AB-14B6-4865-ACAB-7AD0E41D90A3}"/>
            </a:ext>
          </a:extLst>
        </xdr:cNvPr>
        <xdr:cNvSpPr txBox="1"/>
      </xdr:nvSpPr>
      <xdr:spPr>
        <a:xfrm>
          <a:off x="19278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id="{BDD92F74-07BF-4AD6-84D2-C81352667E81}"/>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65" name="テキスト ボックス 864">
          <a:extLst>
            <a:ext uri="{FF2B5EF4-FFF2-40B4-BE49-F238E27FC236}">
              <a16:creationId xmlns:a16="http://schemas.microsoft.com/office/drawing/2014/main" id="{4148D236-19BD-4511-9231-EF015A5932F2}"/>
            </a:ext>
          </a:extLst>
        </xdr:cNvPr>
        <xdr:cNvSpPr txBox="1"/>
      </xdr:nvSpPr>
      <xdr:spPr>
        <a:xfrm>
          <a:off x="18389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FFDE1B4F-52ED-4468-90D8-88B30C143977}"/>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1843BFE7-5DA2-465A-B772-426F55A692AA}"/>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27151346-8559-4154-A6AB-C0E1870E518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ABEE93F7-25B1-4588-9DEA-AB42D84710A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425734A6-8055-4813-8615-709407C3EB3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79119</xdr:rowOff>
    </xdr:from>
    <xdr:to>
      <xdr:col>116</xdr:col>
      <xdr:colOff>114300</xdr:colOff>
      <xdr:row>76</xdr:row>
      <xdr:rowOff>9269</xdr:rowOff>
    </xdr:to>
    <xdr:sp macro="" textlink="">
      <xdr:nvSpPr>
        <xdr:cNvPr id="871" name="楕円 870">
          <a:extLst>
            <a:ext uri="{FF2B5EF4-FFF2-40B4-BE49-F238E27FC236}">
              <a16:creationId xmlns:a16="http://schemas.microsoft.com/office/drawing/2014/main" id="{94FBBBC5-98E4-49FE-B4C9-3A35B080DC34}"/>
            </a:ext>
          </a:extLst>
        </xdr:cNvPr>
        <xdr:cNvSpPr/>
      </xdr:nvSpPr>
      <xdr:spPr>
        <a:xfrm>
          <a:off x="22110700" y="129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101996</xdr:rowOff>
    </xdr:from>
    <xdr:ext cx="534377" cy="259045"/>
    <xdr:sp macro="" textlink="">
      <xdr:nvSpPr>
        <xdr:cNvPr id="872" name="繰出金該当値テキスト">
          <a:extLst>
            <a:ext uri="{FF2B5EF4-FFF2-40B4-BE49-F238E27FC236}">
              <a16:creationId xmlns:a16="http://schemas.microsoft.com/office/drawing/2014/main" id="{2D7DDDE3-BF2A-4BD2-A0E4-CE9F7F15E748}"/>
            </a:ext>
          </a:extLst>
        </xdr:cNvPr>
        <xdr:cNvSpPr txBox="1"/>
      </xdr:nvSpPr>
      <xdr:spPr>
        <a:xfrm>
          <a:off x="22212300" y="1278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56798</xdr:rowOff>
    </xdr:from>
    <xdr:to>
      <xdr:col>112</xdr:col>
      <xdr:colOff>38100</xdr:colOff>
      <xdr:row>75</xdr:row>
      <xdr:rowOff>158398</xdr:rowOff>
    </xdr:to>
    <xdr:sp macro="" textlink="">
      <xdr:nvSpPr>
        <xdr:cNvPr id="873" name="楕円 872">
          <a:extLst>
            <a:ext uri="{FF2B5EF4-FFF2-40B4-BE49-F238E27FC236}">
              <a16:creationId xmlns:a16="http://schemas.microsoft.com/office/drawing/2014/main" id="{6CAAD472-D4FD-4FF4-BA22-9C2ECE5B8343}"/>
            </a:ext>
          </a:extLst>
        </xdr:cNvPr>
        <xdr:cNvSpPr/>
      </xdr:nvSpPr>
      <xdr:spPr>
        <a:xfrm>
          <a:off x="21272500" y="129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3475</xdr:rowOff>
    </xdr:from>
    <xdr:ext cx="534377" cy="259045"/>
    <xdr:sp macro="" textlink="">
      <xdr:nvSpPr>
        <xdr:cNvPr id="874" name="テキスト ボックス 873">
          <a:extLst>
            <a:ext uri="{FF2B5EF4-FFF2-40B4-BE49-F238E27FC236}">
              <a16:creationId xmlns:a16="http://schemas.microsoft.com/office/drawing/2014/main" id="{7696581F-6110-46B0-B5E6-E38887994EB2}"/>
            </a:ext>
          </a:extLst>
        </xdr:cNvPr>
        <xdr:cNvSpPr txBox="1"/>
      </xdr:nvSpPr>
      <xdr:spPr>
        <a:xfrm>
          <a:off x="21056111" y="1269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63395</xdr:rowOff>
    </xdr:from>
    <xdr:to>
      <xdr:col>107</xdr:col>
      <xdr:colOff>101600</xdr:colOff>
      <xdr:row>75</xdr:row>
      <xdr:rowOff>164995</xdr:rowOff>
    </xdr:to>
    <xdr:sp macro="" textlink="">
      <xdr:nvSpPr>
        <xdr:cNvPr id="875" name="楕円 874">
          <a:extLst>
            <a:ext uri="{FF2B5EF4-FFF2-40B4-BE49-F238E27FC236}">
              <a16:creationId xmlns:a16="http://schemas.microsoft.com/office/drawing/2014/main" id="{D374D22F-3010-40C8-AAD6-D0F50DD00E5B}"/>
            </a:ext>
          </a:extLst>
        </xdr:cNvPr>
        <xdr:cNvSpPr/>
      </xdr:nvSpPr>
      <xdr:spPr>
        <a:xfrm>
          <a:off x="20383500" y="129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10072</xdr:rowOff>
    </xdr:from>
    <xdr:ext cx="534377" cy="259045"/>
    <xdr:sp macro="" textlink="">
      <xdr:nvSpPr>
        <xdr:cNvPr id="876" name="テキスト ボックス 875">
          <a:extLst>
            <a:ext uri="{FF2B5EF4-FFF2-40B4-BE49-F238E27FC236}">
              <a16:creationId xmlns:a16="http://schemas.microsoft.com/office/drawing/2014/main" id="{58A1B22D-D4BA-4429-A8AE-9994C592539C}"/>
            </a:ext>
          </a:extLst>
        </xdr:cNvPr>
        <xdr:cNvSpPr txBox="1"/>
      </xdr:nvSpPr>
      <xdr:spPr>
        <a:xfrm>
          <a:off x="20167111" y="126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55883</xdr:rowOff>
    </xdr:from>
    <xdr:to>
      <xdr:col>102</xdr:col>
      <xdr:colOff>165100</xdr:colOff>
      <xdr:row>75</xdr:row>
      <xdr:rowOff>157483</xdr:rowOff>
    </xdr:to>
    <xdr:sp macro="" textlink="">
      <xdr:nvSpPr>
        <xdr:cNvPr id="877" name="楕円 876">
          <a:extLst>
            <a:ext uri="{FF2B5EF4-FFF2-40B4-BE49-F238E27FC236}">
              <a16:creationId xmlns:a16="http://schemas.microsoft.com/office/drawing/2014/main" id="{F44E7BAE-6018-4B67-AAFC-6F0D39E845C7}"/>
            </a:ext>
          </a:extLst>
        </xdr:cNvPr>
        <xdr:cNvSpPr/>
      </xdr:nvSpPr>
      <xdr:spPr>
        <a:xfrm>
          <a:off x="19494500" y="129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2560</xdr:rowOff>
    </xdr:from>
    <xdr:ext cx="534377" cy="259045"/>
    <xdr:sp macro="" textlink="">
      <xdr:nvSpPr>
        <xdr:cNvPr id="878" name="テキスト ボックス 877">
          <a:extLst>
            <a:ext uri="{FF2B5EF4-FFF2-40B4-BE49-F238E27FC236}">
              <a16:creationId xmlns:a16="http://schemas.microsoft.com/office/drawing/2014/main" id="{78A8B9CA-1633-4AEB-B601-5A7379ECB91B}"/>
            </a:ext>
          </a:extLst>
        </xdr:cNvPr>
        <xdr:cNvSpPr txBox="1"/>
      </xdr:nvSpPr>
      <xdr:spPr>
        <a:xfrm>
          <a:off x="19278111" y="1268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10245</xdr:rowOff>
    </xdr:from>
    <xdr:to>
      <xdr:col>98</xdr:col>
      <xdr:colOff>38100</xdr:colOff>
      <xdr:row>75</xdr:row>
      <xdr:rowOff>111845</xdr:rowOff>
    </xdr:to>
    <xdr:sp macro="" textlink="">
      <xdr:nvSpPr>
        <xdr:cNvPr id="879" name="楕円 878">
          <a:extLst>
            <a:ext uri="{FF2B5EF4-FFF2-40B4-BE49-F238E27FC236}">
              <a16:creationId xmlns:a16="http://schemas.microsoft.com/office/drawing/2014/main" id="{3A18BC0D-3E8A-4153-BF9E-A8748B068C72}"/>
            </a:ext>
          </a:extLst>
        </xdr:cNvPr>
        <xdr:cNvSpPr/>
      </xdr:nvSpPr>
      <xdr:spPr>
        <a:xfrm>
          <a:off x="18605500" y="128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128372</xdr:rowOff>
    </xdr:from>
    <xdr:ext cx="534377" cy="259045"/>
    <xdr:sp macro="" textlink="">
      <xdr:nvSpPr>
        <xdr:cNvPr id="880" name="テキスト ボックス 879">
          <a:extLst>
            <a:ext uri="{FF2B5EF4-FFF2-40B4-BE49-F238E27FC236}">
              <a16:creationId xmlns:a16="http://schemas.microsoft.com/office/drawing/2014/main" id="{68C0DE6F-75E7-4798-B1F7-5351D354B7B6}"/>
            </a:ext>
          </a:extLst>
        </xdr:cNvPr>
        <xdr:cNvSpPr txBox="1"/>
      </xdr:nvSpPr>
      <xdr:spPr>
        <a:xfrm>
          <a:off x="18389111" y="126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2CDA2869-08D0-452C-878E-2484B70875B5}"/>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E5E6E811-BBBC-4767-BC8C-939AE90809B1}"/>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B9B47DC1-37B1-491C-910A-4F163A32A2A5}"/>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F745B9DD-8FE4-46DF-B2D8-5A5B7E2E7CE4}"/>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66958504-FF93-4B35-AA4D-8DB171ECFD57}"/>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A9207D0B-EED3-419B-8152-5CD1129DB5DA}"/>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AB443E7C-1425-4873-8B2B-FA3ACB494AC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BEC3CB78-39F0-486C-B6B2-70FA441EA5D4}"/>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4832A199-F2D3-422A-AC1E-A786EDBC1FD5}"/>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E3051170-A96A-4CEC-A212-6FAEA7958E04}"/>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F2F4587F-336F-498A-B294-F77D4D35C49F}"/>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D47361D5-3FF7-4C27-A080-EE18563FB752}"/>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277D6928-EECA-4E9F-8E02-86E41A42EE87}"/>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889C699D-94CD-416B-8E90-8990FBBDE4B3}"/>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9AB02768-7EFD-4838-BFBD-162FBF4CCBD5}"/>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318A53FB-915B-44D0-A75A-B3B52EC57C0C}"/>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9163D056-6855-4B5A-9E37-CE15ABD8B87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43A7111A-E117-465B-A9EB-826082EDB0E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F8C004B1-8E21-4C7C-AE99-5EB2901D29B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FAE388F3-8554-4ED8-B87D-77404982711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9F0117C3-BF3F-49FA-85D9-D04903FDD315}"/>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9A60BE5D-ECC2-4E3E-8346-84C720AE1757}"/>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2DD4D2C2-95EF-4F5A-AE75-2351E15376C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88933A2A-498C-4947-996F-A3B470084C0F}"/>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43F16FE4-01E7-474C-A525-555623A26B7D}"/>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FC1D516F-5D86-4ABC-B5A3-0492278D713F}"/>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E9BA42D4-E6A4-4813-B6E9-3248EE2749F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98C26A82-0BA3-4364-96D2-97BE12A74B14}"/>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99CAAEB2-B267-479B-9FF0-22353D56101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ED1E4107-4008-4B60-9515-9A73A81E98B1}"/>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810E6950-F130-4571-A7A9-0EB23A3D7248}"/>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C6E29ADA-BF4C-4E31-B074-F84B5BBF23F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F8D7DFF4-5EA1-483F-B741-E400A98BFE16}"/>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A78617F5-1F6A-4DD2-94CB-78279C3CDE7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A3077057-3D9A-4ADF-ACF0-FC001D855887}"/>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6BEF7C3F-160E-4BC6-919C-CF6A9716D638}"/>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C992C60B-14CE-4B51-B3FB-9E54A19547C6}"/>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A4087C16-1CFA-437D-9A6C-6E1BD51BE431}"/>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BC6E2516-FC74-4850-A818-E013F10E292F}"/>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B8A28F1A-61D5-4874-AC41-426097A1196F}"/>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6C42071-C46B-4431-82E7-33948ABADB0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EA5E2BD4-546F-49BA-B4E1-D15F42CFB37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F65B567E-3D53-495D-8A8B-CA2B454EC3A5}"/>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6DFF53EC-DA2E-42CD-A8D5-69957D87760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8F23AA3-8699-4386-85D8-30996B240113}"/>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6ABB1ABB-7B23-4D10-8A00-FD5F81B65C8F}"/>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5C68B5B-96B2-44C2-A895-7D3487371E74}"/>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A8FEE400-A322-40CC-A1B8-DEF362B69BD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AE93459A-023D-446C-ACED-7C50709008F7}"/>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8A901DE3-C6C3-4655-B46B-C79327F5CD2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A778079F-7C75-425B-8DA6-09B26C5D66E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DF10DC15-10DB-467E-83D9-9D6683539E5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116,312</a:t>
          </a:r>
          <a:r>
            <a:rPr kumimoji="1" lang="ja-JP" altLang="ja-JP" sz="1100" b="0" i="0" u="none" strike="noStrike" kern="0" cap="none" spc="0" normalizeH="0" baseline="0" noProof="0">
              <a:ln>
                <a:noFill/>
              </a:ln>
              <a:solidFill>
                <a:prstClr val="black"/>
              </a:solidFill>
              <a:effectLst/>
              <a:uLnTx/>
              <a:uFillTx/>
              <a:latin typeface="+mn-lt"/>
              <a:ea typeface="+mn-ea"/>
              <a:cs typeface="+mn-cs"/>
            </a:rPr>
            <a:t>円、補助費等も住民一人当たり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121,212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次世代育成クーポン支給や高齢者医療費助成事業などに係る経費により高水準を示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前年度決算と比較すると</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lang="ja-JP" altLang="ja-JP" sz="1100">
              <a:solidFill>
                <a:schemeClr val="dk1"/>
              </a:solidFill>
              <a:effectLst/>
              <a:latin typeface="+mn-lt"/>
              <a:ea typeface="+mn-ea"/>
              <a:cs typeface="+mn-cs"/>
            </a:rPr>
            <a:t>新型コロナウイルス感染症対策に関連するワクチン接種や給付金等の事業を迅速に進めるために国や都から</a:t>
          </a:r>
          <a:r>
            <a:rPr lang="ja-JP" altLang="en-US" sz="1100">
              <a:solidFill>
                <a:schemeClr val="dk1"/>
              </a:solidFill>
              <a:effectLst/>
              <a:latin typeface="+mn-lt"/>
              <a:ea typeface="+mn-ea"/>
              <a:cs typeface="+mn-cs"/>
            </a:rPr>
            <a:t>概算交付された</a:t>
          </a:r>
          <a:r>
            <a:rPr lang="ja-JP" altLang="ja-JP" sz="1100">
              <a:solidFill>
                <a:schemeClr val="dk1"/>
              </a:solidFill>
              <a:effectLst/>
              <a:latin typeface="+mn-lt"/>
              <a:ea typeface="+mn-ea"/>
              <a:cs typeface="+mn-cs"/>
            </a:rPr>
            <a:t>補助金</a:t>
          </a:r>
          <a:r>
            <a:rPr lang="ja-JP" altLang="en-US" sz="1100">
              <a:solidFill>
                <a:schemeClr val="dk1"/>
              </a:solidFill>
              <a:effectLst/>
              <a:latin typeface="+mn-lt"/>
              <a:ea typeface="+mn-ea"/>
              <a:cs typeface="+mn-cs"/>
            </a:rPr>
            <a:t>の返還金の増加等により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、新型コロナウイルス感染症対策に関連して実施された各種給付事業等の減により、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15.0</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となっている。今後も徹底した検証・事業精査・見直しを行ない、効率的な事業運営、自主財源の確保、自己改革力の向上に努めていくこととしている。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24ECFA-54B9-47AC-B1B8-11E17F5698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0EFC2ED-D313-4BCB-9BA0-D69D9485E5D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18CE2D1-E21D-44EF-AE97-D37C2FC12C7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3F2E573-E6AE-4E90-BA8B-5D36499FCFD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B1F046-5D8F-4797-B11E-57812E4983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CAC382-7416-432B-BAFC-B64EBDBD68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5A4A28-7514-46FF-9469-D9723CB4C1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F1ED38-5CA5-44B8-8338-C7C14CDCF3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EE2C3F-4F53-4C68-91BA-771FFBD740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BC8428C-6BE6-4708-9E87-2C9353EDF86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16,409
16,257
28.07
10,327,549
9,962,816
344,198
4,561,941
5,355,845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4738A9-AFEF-4655-AC64-95DF0C7306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DE185C-904F-4048-9BF6-EA75342B2D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86B507-CE7A-4AB0-A314-A8F83FFC9E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BCD641-6DA1-4603-A381-D2624116D11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1FB60A-9A1F-452B-B942-AD06529852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D2EF3C9-1972-405B-9ADE-8D46764E233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968E9FB-9FD4-48A2-BCB6-871BF9FC90C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2DEDFE9-344C-41F6-9F36-60BFDC0DEEC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48F9C2F-9D59-4C9A-B3DF-87879D76EA5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3A4301-509A-4133-B287-D0B808EF7F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876A778-6494-4AE8-8DB3-B4C644680A6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2181DA4-AB01-42B5-B55B-6CFF5311349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732CE61-5FF3-4BFD-887F-DEE90D7626B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A4518E1-FEF6-4B7D-B490-A9656CA718E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EA445B-E489-4071-BF41-214B9F78DF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41A153B-345D-4D95-8EA1-5794C5320F4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794ECD-A613-4916-B9E0-67A9F04CE9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2A1EEA4-7581-4E12-92FD-3BC5D945B3A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EAAEFF4-80D4-46BA-94F2-CBD4D4ED23E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BF7B25C-C6AF-47FC-BE7B-877FC1014A67}"/>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5555CD0-AA6F-40F7-A772-DAF247C35B0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276456E-2273-4582-859D-FB5F4D04CCF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AA25D61-3848-4A2F-A62E-C2A85CCBE8B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44AF4DA-EF33-4AE2-8980-3C42C79D6F8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28476FF-8A26-47BD-B103-21F4C622EAD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5D9B9C8-D50D-47D3-8C49-D898E6F33EF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BEAFD92-502E-41A6-B3D2-15B013D9C34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A77A154-9059-4AB4-B606-BE3054B1892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B000BE4-FAEC-4FE9-9517-B04143E9F78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81E87FB-8D12-46D6-BCB2-F8D1EEC1B14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3DBCC871-0258-4A8F-B32C-9C40A7C2C6FE}"/>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EA4A955A-8BF1-4D3A-BCF3-50000055A4C6}"/>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B3A09A1D-6D0B-4921-BA5A-D001F62779C4}"/>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D54D767E-BA4A-4949-B464-ADD789856244}"/>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372DE07A-BC20-47AB-A80B-235CC7B62766}"/>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5889E900-15B0-454F-A1DC-64DA6AA55B29}"/>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C5F24EF-5127-4A6D-922D-664BB1763956}"/>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D5D7000E-0BB9-4B2E-90C1-ABCBBEC7BD3D}"/>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F057CA53-DCA7-44C8-A07E-EB235F498483}"/>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F0A64C37-8878-4E69-AD9F-D1CABF3B62EC}"/>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1851AF03-884D-452A-B4C9-32B784629A48}"/>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F33DDC7D-1CC6-496B-982F-0D84DB3861A2}"/>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153D6053-0C90-4E01-8B9D-3CAC1E167849}"/>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51820320-D414-48CD-AAFE-390328A97FF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21B1C8E7-F3A2-4950-B173-8A0310D36B6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4D4C9A6-7D64-4FF4-ABC3-D1E11E896E0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68E06B1E-B85F-4E9A-A270-74D5842DE76A}"/>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FBF31700-83EA-423B-8EAD-7404A0FB748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63925316-BEB1-449A-88C5-A2179B803108}"/>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4951673B-7D94-40EE-AE13-6545816C6E1C}"/>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D78FF81A-0014-4AD4-9329-D5D365803CAB}"/>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10378</xdr:rowOff>
    </xdr:from>
    <xdr:to>
      <xdr:col>24</xdr:col>
      <xdr:colOff>63500</xdr:colOff>
      <xdr:row>31</xdr:row>
      <xdr:rowOff>117820</xdr:rowOff>
    </xdr:to>
    <xdr:cxnSp macro="">
      <xdr:nvCxnSpPr>
        <xdr:cNvPr id="63" name="直線コネクタ 62">
          <a:extLst>
            <a:ext uri="{FF2B5EF4-FFF2-40B4-BE49-F238E27FC236}">
              <a16:creationId xmlns:a16="http://schemas.microsoft.com/office/drawing/2014/main" id="{F5624E22-0591-4CDF-8371-75180FF9F979}"/>
            </a:ext>
          </a:extLst>
        </xdr:cNvPr>
        <xdr:cNvCxnSpPr/>
      </xdr:nvCxnSpPr>
      <xdr:spPr>
        <a:xfrm flipV="1">
          <a:off x="3797300" y="5153878"/>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EA0F6F9E-0768-4017-8C58-42D01C27E2EA}"/>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FF407757-E5D4-44CF-8C3A-D4804A02A031}"/>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24747</xdr:rowOff>
    </xdr:from>
    <xdr:to>
      <xdr:col>19</xdr:col>
      <xdr:colOff>177800</xdr:colOff>
      <xdr:row>31</xdr:row>
      <xdr:rowOff>117820</xdr:rowOff>
    </xdr:to>
    <xdr:cxnSp macro="">
      <xdr:nvCxnSpPr>
        <xdr:cNvPr id="66" name="直線コネクタ 65">
          <a:extLst>
            <a:ext uri="{FF2B5EF4-FFF2-40B4-BE49-F238E27FC236}">
              <a16:creationId xmlns:a16="http://schemas.microsoft.com/office/drawing/2014/main" id="{623E1AFB-7D1E-4D08-92FD-041AA0C93606}"/>
            </a:ext>
          </a:extLst>
        </xdr:cNvPr>
        <xdr:cNvCxnSpPr/>
      </xdr:nvCxnSpPr>
      <xdr:spPr>
        <a:xfrm>
          <a:off x="2908300" y="5168247"/>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5E2309CA-BDE7-4D6B-89E3-9EAC06831429}"/>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2BA81182-0689-469E-9754-324E9B316864}"/>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24747</xdr:rowOff>
    </xdr:from>
    <xdr:to>
      <xdr:col>15</xdr:col>
      <xdr:colOff>50800</xdr:colOff>
      <xdr:row>30</xdr:row>
      <xdr:rowOff>93327</xdr:rowOff>
    </xdr:to>
    <xdr:cxnSp macro="">
      <xdr:nvCxnSpPr>
        <xdr:cNvPr id="69" name="直線コネクタ 68">
          <a:extLst>
            <a:ext uri="{FF2B5EF4-FFF2-40B4-BE49-F238E27FC236}">
              <a16:creationId xmlns:a16="http://schemas.microsoft.com/office/drawing/2014/main" id="{D9D160A6-2685-46BC-A2F1-60FC822A85CD}"/>
            </a:ext>
          </a:extLst>
        </xdr:cNvPr>
        <xdr:cNvCxnSpPr/>
      </xdr:nvCxnSpPr>
      <xdr:spPr>
        <a:xfrm flipV="1">
          <a:off x="2019300" y="516824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25FB81F6-8195-4BE7-8EED-F02536A7997A}"/>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E6189D04-14AC-42E8-B252-B52E39EDA2F1}"/>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168765</xdr:rowOff>
    </xdr:from>
    <xdr:to>
      <xdr:col>10</xdr:col>
      <xdr:colOff>114300</xdr:colOff>
      <xdr:row>30</xdr:row>
      <xdr:rowOff>93327</xdr:rowOff>
    </xdr:to>
    <xdr:cxnSp macro="">
      <xdr:nvCxnSpPr>
        <xdr:cNvPr id="72" name="直線コネクタ 71">
          <a:extLst>
            <a:ext uri="{FF2B5EF4-FFF2-40B4-BE49-F238E27FC236}">
              <a16:creationId xmlns:a16="http://schemas.microsoft.com/office/drawing/2014/main" id="{93DE7874-C61C-43BC-9A2D-19ECB72FFCDD}"/>
            </a:ext>
          </a:extLst>
        </xdr:cNvPr>
        <xdr:cNvCxnSpPr/>
      </xdr:nvCxnSpPr>
      <xdr:spPr>
        <a:xfrm>
          <a:off x="1130300" y="5140815"/>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99F15E68-D4CF-4520-A65C-42E755C30C01}"/>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45BAF804-74F2-4124-818D-7F0D8EC14C3C}"/>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104D8686-CE37-4B4C-8908-DC649E9ACA17}"/>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22AA3B61-2379-4128-9431-633059481675}"/>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5FA8AC12-BC8C-4FB4-8D69-19CC8046BEE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E437ABD-27DE-4E5D-A0AA-597ED6D81FD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21CBA50-00AA-42B9-9EF6-4F9C701464D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696DA937-9A1A-4E1C-8CBC-2F3988D3940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932A4425-43B1-4E81-914A-1185070775D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131028</xdr:rowOff>
    </xdr:from>
    <xdr:to>
      <xdr:col>24</xdr:col>
      <xdr:colOff>114300</xdr:colOff>
      <xdr:row>30</xdr:row>
      <xdr:rowOff>61178</xdr:rowOff>
    </xdr:to>
    <xdr:sp macro="" textlink="">
      <xdr:nvSpPr>
        <xdr:cNvPr id="82" name="楕円 81">
          <a:extLst>
            <a:ext uri="{FF2B5EF4-FFF2-40B4-BE49-F238E27FC236}">
              <a16:creationId xmlns:a16="http://schemas.microsoft.com/office/drawing/2014/main" id="{DEEB9784-F737-4E11-984A-DF3CB84287BD}"/>
            </a:ext>
          </a:extLst>
        </xdr:cNvPr>
        <xdr:cNvSpPr/>
      </xdr:nvSpPr>
      <xdr:spPr>
        <a:xfrm>
          <a:off x="4584700" y="51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84055</xdr:rowOff>
    </xdr:from>
    <xdr:ext cx="469744" cy="259045"/>
    <xdr:sp macro="" textlink="">
      <xdr:nvSpPr>
        <xdr:cNvPr id="83" name="議会費該当値テキスト">
          <a:extLst>
            <a:ext uri="{FF2B5EF4-FFF2-40B4-BE49-F238E27FC236}">
              <a16:creationId xmlns:a16="http://schemas.microsoft.com/office/drawing/2014/main" id="{340E7B5C-8501-412E-A387-A09742305B03}"/>
            </a:ext>
          </a:extLst>
        </xdr:cNvPr>
        <xdr:cNvSpPr txBox="1"/>
      </xdr:nvSpPr>
      <xdr:spPr>
        <a:xfrm>
          <a:off x="4686300" y="505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67020</xdr:rowOff>
    </xdr:from>
    <xdr:to>
      <xdr:col>20</xdr:col>
      <xdr:colOff>38100</xdr:colOff>
      <xdr:row>31</xdr:row>
      <xdr:rowOff>168620</xdr:rowOff>
    </xdr:to>
    <xdr:sp macro="" textlink="">
      <xdr:nvSpPr>
        <xdr:cNvPr id="84" name="楕円 83">
          <a:extLst>
            <a:ext uri="{FF2B5EF4-FFF2-40B4-BE49-F238E27FC236}">
              <a16:creationId xmlns:a16="http://schemas.microsoft.com/office/drawing/2014/main" id="{BFB95ABE-7C8D-4925-BE83-F3F405DB2888}"/>
            </a:ext>
          </a:extLst>
        </xdr:cNvPr>
        <xdr:cNvSpPr/>
      </xdr:nvSpPr>
      <xdr:spPr>
        <a:xfrm>
          <a:off x="3746500" y="53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13697</xdr:rowOff>
    </xdr:from>
    <xdr:ext cx="469744" cy="259045"/>
    <xdr:sp macro="" textlink="">
      <xdr:nvSpPr>
        <xdr:cNvPr id="85" name="テキスト ボックス 84">
          <a:extLst>
            <a:ext uri="{FF2B5EF4-FFF2-40B4-BE49-F238E27FC236}">
              <a16:creationId xmlns:a16="http://schemas.microsoft.com/office/drawing/2014/main" id="{3A37C6DF-2E6F-4B5C-B254-18ABDD0C7FAF}"/>
            </a:ext>
          </a:extLst>
        </xdr:cNvPr>
        <xdr:cNvSpPr txBox="1"/>
      </xdr:nvSpPr>
      <xdr:spPr>
        <a:xfrm>
          <a:off x="3562428" y="51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145397</xdr:rowOff>
    </xdr:from>
    <xdr:to>
      <xdr:col>15</xdr:col>
      <xdr:colOff>101600</xdr:colOff>
      <xdr:row>30</xdr:row>
      <xdr:rowOff>75547</xdr:rowOff>
    </xdr:to>
    <xdr:sp macro="" textlink="">
      <xdr:nvSpPr>
        <xdr:cNvPr id="86" name="楕円 85">
          <a:extLst>
            <a:ext uri="{FF2B5EF4-FFF2-40B4-BE49-F238E27FC236}">
              <a16:creationId xmlns:a16="http://schemas.microsoft.com/office/drawing/2014/main" id="{5B88731F-AFD8-42B6-8762-7F00AF5FCFB6}"/>
            </a:ext>
          </a:extLst>
        </xdr:cNvPr>
        <xdr:cNvSpPr/>
      </xdr:nvSpPr>
      <xdr:spPr>
        <a:xfrm>
          <a:off x="2857500" y="51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92074</xdr:rowOff>
    </xdr:from>
    <xdr:ext cx="469744" cy="259045"/>
    <xdr:sp macro="" textlink="">
      <xdr:nvSpPr>
        <xdr:cNvPr id="87" name="テキスト ボックス 86">
          <a:extLst>
            <a:ext uri="{FF2B5EF4-FFF2-40B4-BE49-F238E27FC236}">
              <a16:creationId xmlns:a16="http://schemas.microsoft.com/office/drawing/2014/main" id="{DDFE1097-DAF7-4FF0-BBF7-124DCF2401A2}"/>
            </a:ext>
          </a:extLst>
        </xdr:cNvPr>
        <xdr:cNvSpPr txBox="1"/>
      </xdr:nvSpPr>
      <xdr:spPr>
        <a:xfrm>
          <a:off x="2673428" y="489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42527</xdr:rowOff>
    </xdr:from>
    <xdr:to>
      <xdr:col>10</xdr:col>
      <xdr:colOff>165100</xdr:colOff>
      <xdr:row>30</xdr:row>
      <xdr:rowOff>144127</xdr:rowOff>
    </xdr:to>
    <xdr:sp macro="" textlink="">
      <xdr:nvSpPr>
        <xdr:cNvPr id="88" name="楕円 87">
          <a:extLst>
            <a:ext uri="{FF2B5EF4-FFF2-40B4-BE49-F238E27FC236}">
              <a16:creationId xmlns:a16="http://schemas.microsoft.com/office/drawing/2014/main" id="{33533257-497D-4A62-BA1D-D9B6E7E89815}"/>
            </a:ext>
          </a:extLst>
        </xdr:cNvPr>
        <xdr:cNvSpPr/>
      </xdr:nvSpPr>
      <xdr:spPr>
        <a:xfrm>
          <a:off x="1968500" y="51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160654</xdr:rowOff>
    </xdr:from>
    <xdr:ext cx="469744" cy="259045"/>
    <xdr:sp macro="" textlink="">
      <xdr:nvSpPr>
        <xdr:cNvPr id="89" name="テキスト ボックス 88">
          <a:extLst>
            <a:ext uri="{FF2B5EF4-FFF2-40B4-BE49-F238E27FC236}">
              <a16:creationId xmlns:a16="http://schemas.microsoft.com/office/drawing/2014/main" id="{F3F4CD4B-0D76-4386-A1A0-643E59519AC8}"/>
            </a:ext>
          </a:extLst>
        </xdr:cNvPr>
        <xdr:cNvSpPr txBox="1"/>
      </xdr:nvSpPr>
      <xdr:spPr>
        <a:xfrm>
          <a:off x="1784428" y="4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117965</xdr:rowOff>
    </xdr:from>
    <xdr:to>
      <xdr:col>6</xdr:col>
      <xdr:colOff>38100</xdr:colOff>
      <xdr:row>30</xdr:row>
      <xdr:rowOff>48115</xdr:rowOff>
    </xdr:to>
    <xdr:sp macro="" textlink="">
      <xdr:nvSpPr>
        <xdr:cNvPr id="90" name="楕円 89">
          <a:extLst>
            <a:ext uri="{FF2B5EF4-FFF2-40B4-BE49-F238E27FC236}">
              <a16:creationId xmlns:a16="http://schemas.microsoft.com/office/drawing/2014/main" id="{2267357A-1C94-4FC9-B12E-CA9825646B9C}"/>
            </a:ext>
          </a:extLst>
        </xdr:cNvPr>
        <xdr:cNvSpPr/>
      </xdr:nvSpPr>
      <xdr:spPr>
        <a:xfrm>
          <a:off x="1079500" y="5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64642</xdr:rowOff>
    </xdr:from>
    <xdr:ext cx="469744" cy="259045"/>
    <xdr:sp macro="" textlink="">
      <xdr:nvSpPr>
        <xdr:cNvPr id="91" name="テキスト ボックス 90">
          <a:extLst>
            <a:ext uri="{FF2B5EF4-FFF2-40B4-BE49-F238E27FC236}">
              <a16:creationId xmlns:a16="http://schemas.microsoft.com/office/drawing/2014/main" id="{98F4B8EE-1DBB-4395-B978-D902769A725E}"/>
            </a:ext>
          </a:extLst>
        </xdr:cNvPr>
        <xdr:cNvSpPr txBox="1"/>
      </xdr:nvSpPr>
      <xdr:spPr>
        <a:xfrm>
          <a:off x="895428" y="48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24AFEF23-ED2F-4D8B-B29C-C6A77FE6973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6C7569D8-2834-490D-B9BC-7711D3F924D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48741B6-6A91-4846-99A8-0BC03A03E4F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AE7660AF-152D-407A-97FC-C90DDDF9ADC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49118210-3AC8-4855-B56F-70F1BF0D4FF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F271EF49-08F6-43FD-BFFD-A4D4C549726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5613C4ED-FCCE-48AD-9155-4CB12BB0F4C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DF41700-EEA8-491A-9CE6-B68B5F96281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5EA21675-CE89-4F24-9F05-C1285B11DF5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AC2AD608-578C-4AA0-B9F1-0274627207F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94739567-302A-4A55-9637-F1CAC862807D}"/>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D08E14CA-293A-4939-8715-91E5A713B192}"/>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F2D649A7-EB9E-413A-A76C-02A0B6A93E58}"/>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A59E862D-D4FF-4AC4-87A7-8BAB34FED3F6}"/>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3B4F2F86-8688-4679-840D-C5EEC2259C71}"/>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E0D8774F-C3D8-4B7F-A4B9-51DFE8E9C8F1}"/>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D710E0BF-0E69-4118-A005-E7E6CC88C2A8}"/>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2A68BCDA-B02F-410E-B3D7-5DB597E8BA5E}"/>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807FE1C8-9F38-437D-86BF-2077F8C1FAC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C6CE9337-5F7A-40D5-9157-19F95C08681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CC9F771C-E6FF-4AEC-90A9-08031F91FB2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C69C7BAC-C342-4CE1-BB16-F5412463E529}"/>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703F1D5E-B6E5-440A-84BA-4E894C261423}"/>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86BAB7D1-5587-4891-ABC1-DF2A2DD6AF71}"/>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DA64B65B-32B7-434C-A551-AF3AED83AF92}"/>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9AD7B8D0-F6A3-44BD-823B-4F768E210B8F}"/>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102365</xdr:rowOff>
    </xdr:from>
    <xdr:to>
      <xdr:col>24</xdr:col>
      <xdr:colOff>63500</xdr:colOff>
      <xdr:row>55</xdr:row>
      <xdr:rowOff>121344</xdr:rowOff>
    </xdr:to>
    <xdr:cxnSp macro="">
      <xdr:nvCxnSpPr>
        <xdr:cNvPr id="118" name="直線コネクタ 117">
          <a:extLst>
            <a:ext uri="{FF2B5EF4-FFF2-40B4-BE49-F238E27FC236}">
              <a16:creationId xmlns:a16="http://schemas.microsoft.com/office/drawing/2014/main" id="{62EDE6A4-AA32-420A-9DD3-602E0EC634CE}"/>
            </a:ext>
          </a:extLst>
        </xdr:cNvPr>
        <xdr:cNvCxnSpPr/>
      </xdr:nvCxnSpPr>
      <xdr:spPr>
        <a:xfrm>
          <a:off x="3797300" y="9532115"/>
          <a:ext cx="838200" cy="1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1E939330-535D-45EA-98B0-8F00BA38BB86}"/>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D825A4DB-CF62-401B-9FE7-2DBC16D62325}"/>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137588</xdr:rowOff>
    </xdr:from>
    <xdr:to>
      <xdr:col>19</xdr:col>
      <xdr:colOff>177800</xdr:colOff>
      <xdr:row>55</xdr:row>
      <xdr:rowOff>102365</xdr:rowOff>
    </xdr:to>
    <xdr:cxnSp macro="">
      <xdr:nvCxnSpPr>
        <xdr:cNvPr id="121" name="直線コネクタ 120">
          <a:extLst>
            <a:ext uri="{FF2B5EF4-FFF2-40B4-BE49-F238E27FC236}">
              <a16:creationId xmlns:a16="http://schemas.microsoft.com/office/drawing/2014/main" id="{56A3EAF8-DC5A-4B0C-84A5-F7592E97359B}"/>
            </a:ext>
          </a:extLst>
        </xdr:cNvPr>
        <xdr:cNvCxnSpPr/>
      </xdr:nvCxnSpPr>
      <xdr:spPr>
        <a:xfrm>
          <a:off x="2908300" y="9224438"/>
          <a:ext cx="889000" cy="3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860B887F-6FFB-4413-AE9D-2D4B7DC21832}"/>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2A9A5861-99B8-4963-BBCF-444F16580CD7}"/>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137588</xdr:rowOff>
    </xdr:from>
    <xdr:to>
      <xdr:col>15</xdr:col>
      <xdr:colOff>50800</xdr:colOff>
      <xdr:row>56</xdr:row>
      <xdr:rowOff>75806</xdr:rowOff>
    </xdr:to>
    <xdr:cxnSp macro="">
      <xdr:nvCxnSpPr>
        <xdr:cNvPr id="124" name="直線コネクタ 123">
          <a:extLst>
            <a:ext uri="{FF2B5EF4-FFF2-40B4-BE49-F238E27FC236}">
              <a16:creationId xmlns:a16="http://schemas.microsoft.com/office/drawing/2014/main" id="{80991CFF-A05F-40E3-B423-16F5622F0836}"/>
            </a:ext>
          </a:extLst>
        </xdr:cNvPr>
        <xdr:cNvCxnSpPr/>
      </xdr:nvCxnSpPr>
      <xdr:spPr>
        <a:xfrm flipV="1">
          <a:off x="2019300" y="9224438"/>
          <a:ext cx="889000" cy="45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B1D5ACF2-B848-4B69-BB8D-E7F661995473}"/>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E948DFF6-0FCC-4040-A821-387EABC1E8A3}"/>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75806</xdr:rowOff>
    </xdr:from>
    <xdr:to>
      <xdr:col>10</xdr:col>
      <xdr:colOff>114300</xdr:colOff>
      <xdr:row>56</xdr:row>
      <xdr:rowOff>133596</xdr:rowOff>
    </xdr:to>
    <xdr:cxnSp macro="">
      <xdr:nvCxnSpPr>
        <xdr:cNvPr id="127" name="直線コネクタ 126">
          <a:extLst>
            <a:ext uri="{FF2B5EF4-FFF2-40B4-BE49-F238E27FC236}">
              <a16:creationId xmlns:a16="http://schemas.microsoft.com/office/drawing/2014/main" id="{2F6756C6-4D22-42B1-87CA-172433D0C7AC}"/>
            </a:ext>
          </a:extLst>
        </xdr:cNvPr>
        <xdr:cNvCxnSpPr/>
      </xdr:nvCxnSpPr>
      <xdr:spPr>
        <a:xfrm flipV="1">
          <a:off x="1130300" y="9677006"/>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D988C165-963F-4B4E-9F3A-C0F0B24F2A09}"/>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9B950360-31AA-4646-9F26-895ABE09E14D}"/>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68624DD7-B094-412E-A15B-AECEE06D5E8C}"/>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28C4197A-907F-4DF5-8466-4BFD05FCE166}"/>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29521AD4-B19C-49C1-862F-738123A03C8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737A159-B203-460D-8778-FDA15C699EC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91B3A17-A89D-4B0E-9763-E9B0AAF95C8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58DDD3F-62E0-4C3C-A618-CDF94DEF45C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7E26C22-4B31-47AC-A6AD-5AF6392DE44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70544</xdr:rowOff>
    </xdr:from>
    <xdr:to>
      <xdr:col>24</xdr:col>
      <xdr:colOff>114300</xdr:colOff>
      <xdr:row>56</xdr:row>
      <xdr:rowOff>694</xdr:rowOff>
    </xdr:to>
    <xdr:sp macro="" textlink="">
      <xdr:nvSpPr>
        <xdr:cNvPr id="137" name="楕円 136">
          <a:extLst>
            <a:ext uri="{FF2B5EF4-FFF2-40B4-BE49-F238E27FC236}">
              <a16:creationId xmlns:a16="http://schemas.microsoft.com/office/drawing/2014/main" id="{DB7F3371-B788-4B69-B1B4-37FEAC5C2FCC}"/>
            </a:ext>
          </a:extLst>
        </xdr:cNvPr>
        <xdr:cNvSpPr/>
      </xdr:nvSpPr>
      <xdr:spPr>
        <a:xfrm>
          <a:off x="4584700" y="95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48971</xdr:rowOff>
    </xdr:from>
    <xdr:ext cx="599010" cy="259045"/>
    <xdr:sp macro="" textlink="">
      <xdr:nvSpPr>
        <xdr:cNvPr id="138" name="総務費該当値テキスト">
          <a:extLst>
            <a:ext uri="{FF2B5EF4-FFF2-40B4-BE49-F238E27FC236}">
              <a16:creationId xmlns:a16="http://schemas.microsoft.com/office/drawing/2014/main" id="{9E2C33A2-DD23-4E42-9FF8-90E80E0112F3}"/>
            </a:ext>
          </a:extLst>
        </xdr:cNvPr>
        <xdr:cNvSpPr txBox="1"/>
      </xdr:nvSpPr>
      <xdr:spPr>
        <a:xfrm>
          <a:off x="4686300" y="947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51565</xdr:rowOff>
    </xdr:from>
    <xdr:to>
      <xdr:col>20</xdr:col>
      <xdr:colOff>38100</xdr:colOff>
      <xdr:row>55</xdr:row>
      <xdr:rowOff>153165</xdr:rowOff>
    </xdr:to>
    <xdr:sp macro="" textlink="">
      <xdr:nvSpPr>
        <xdr:cNvPr id="139" name="楕円 138">
          <a:extLst>
            <a:ext uri="{FF2B5EF4-FFF2-40B4-BE49-F238E27FC236}">
              <a16:creationId xmlns:a16="http://schemas.microsoft.com/office/drawing/2014/main" id="{65348EF0-530F-46BF-AC64-04775925DD96}"/>
            </a:ext>
          </a:extLst>
        </xdr:cNvPr>
        <xdr:cNvSpPr/>
      </xdr:nvSpPr>
      <xdr:spPr>
        <a:xfrm>
          <a:off x="3746500" y="94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144292</xdr:rowOff>
    </xdr:from>
    <xdr:ext cx="599010" cy="259045"/>
    <xdr:sp macro="" textlink="">
      <xdr:nvSpPr>
        <xdr:cNvPr id="140" name="テキスト ボックス 139">
          <a:extLst>
            <a:ext uri="{FF2B5EF4-FFF2-40B4-BE49-F238E27FC236}">
              <a16:creationId xmlns:a16="http://schemas.microsoft.com/office/drawing/2014/main" id="{6C3261E3-F639-4B87-A542-27834B873D6D}"/>
            </a:ext>
          </a:extLst>
        </xdr:cNvPr>
        <xdr:cNvSpPr txBox="1"/>
      </xdr:nvSpPr>
      <xdr:spPr>
        <a:xfrm>
          <a:off x="3497795" y="957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86788</xdr:rowOff>
    </xdr:from>
    <xdr:to>
      <xdr:col>15</xdr:col>
      <xdr:colOff>101600</xdr:colOff>
      <xdr:row>54</xdr:row>
      <xdr:rowOff>16938</xdr:rowOff>
    </xdr:to>
    <xdr:sp macro="" textlink="">
      <xdr:nvSpPr>
        <xdr:cNvPr id="141" name="楕円 140">
          <a:extLst>
            <a:ext uri="{FF2B5EF4-FFF2-40B4-BE49-F238E27FC236}">
              <a16:creationId xmlns:a16="http://schemas.microsoft.com/office/drawing/2014/main" id="{F2DBC9CF-422D-45B3-9026-E8B394786783}"/>
            </a:ext>
          </a:extLst>
        </xdr:cNvPr>
        <xdr:cNvSpPr/>
      </xdr:nvSpPr>
      <xdr:spPr>
        <a:xfrm>
          <a:off x="2857500" y="91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8065</xdr:rowOff>
    </xdr:from>
    <xdr:ext cx="599010" cy="259045"/>
    <xdr:sp macro="" textlink="">
      <xdr:nvSpPr>
        <xdr:cNvPr id="142" name="テキスト ボックス 141">
          <a:extLst>
            <a:ext uri="{FF2B5EF4-FFF2-40B4-BE49-F238E27FC236}">
              <a16:creationId xmlns:a16="http://schemas.microsoft.com/office/drawing/2014/main" id="{C03DE0FE-77DE-495A-8B43-CB93ECA61BF9}"/>
            </a:ext>
          </a:extLst>
        </xdr:cNvPr>
        <xdr:cNvSpPr txBox="1"/>
      </xdr:nvSpPr>
      <xdr:spPr>
        <a:xfrm>
          <a:off x="2608795" y="92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25006</xdr:rowOff>
    </xdr:from>
    <xdr:to>
      <xdr:col>10</xdr:col>
      <xdr:colOff>165100</xdr:colOff>
      <xdr:row>56</xdr:row>
      <xdr:rowOff>126606</xdr:rowOff>
    </xdr:to>
    <xdr:sp macro="" textlink="">
      <xdr:nvSpPr>
        <xdr:cNvPr id="143" name="楕円 142">
          <a:extLst>
            <a:ext uri="{FF2B5EF4-FFF2-40B4-BE49-F238E27FC236}">
              <a16:creationId xmlns:a16="http://schemas.microsoft.com/office/drawing/2014/main" id="{2F4DEDEE-066F-41FE-BA3A-137D4196ADFA}"/>
            </a:ext>
          </a:extLst>
        </xdr:cNvPr>
        <xdr:cNvSpPr/>
      </xdr:nvSpPr>
      <xdr:spPr>
        <a:xfrm>
          <a:off x="1968500" y="9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117733</xdr:rowOff>
    </xdr:from>
    <xdr:ext cx="534377" cy="259045"/>
    <xdr:sp macro="" textlink="">
      <xdr:nvSpPr>
        <xdr:cNvPr id="144" name="テキスト ボックス 143">
          <a:extLst>
            <a:ext uri="{FF2B5EF4-FFF2-40B4-BE49-F238E27FC236}">
              <a16:creationId xmlns:a16="http://schemas.microsoft.com/office/drawing/2014/main" id="{513F711B-0810-40FC-BE3C-1C4AB5C22481}"/>
            </a:ext>
          </a:extLst>
        </xdr:cNvPr>
        <xdr:cNvSpPr txBox="1"/>
      </xdr:nvSpPr>
      <xdr:spPr>
        <a:xfrm>
          <a:off x="1752111" y="97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82796</xdr:rowOff>
    </xdr:from>
    <xdr:to>
      <xdr:col>6</xdr:col>
      <xdr:colOff>38100</xdr:colOff>
      <xdr:row>57</xdr:row>
      <xdr:rowOff>12946</xdr:rowOff>
    </xdr:to>
    <xdr:sp macro="" textlink="">
      <xdr:nvSpPr>
        <xdr:cNvPr id="145" name="楕円 144">
          <a:extLst>
            <a:ext uri="{FF2B5EF4-FFF2-40B4-BE49-F238E27FC236}">
              <a16:creationId xmlns:a16="http://schemas.microsoft.com/office/drawing/2014/main" id="{318DAD0F-D313-484E-9B97-38098791BE0A}"/>
            </a:ext>
          </a:extLst>
        </xdr:cNvPr>
        <xdr:cNvSpPr/>
      </xdr:nvSpPr>
      <xdr:spPr>
        <a:xfrm>
          <a:off x="1079500" y="96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4073</xdr:rowOff>
    </xdr:from>
    <xdr:ext cx="534377" cy="259045"/>
    <xdr:sp macro="" textlink="">
      <xdr:nvSpPr>
        <xdr:cNvPr id="146" name="テキスト ボックス 145">
          <a:extLst>
            <a:ext uri="{FF2B5EF4-FFF2-40B4-BE49-F238E27FC236}">
              <a16:creationId xmlns:a16="http://schemas.microsoft.com/office/drawing/2014/main" id="{DF828EF7-B2A3-499F-B7D9-AE29AB899651}"/>
            </a:ext>
          </a:extLst>
        </xdr:cNvPr>
        <xdr:cNvSpPr txBox="1"/>
      </xdr:nvSpPr>
      <xdr:spPr>
        <a:xfrm>
          <a:off x="863111" y="97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9A287FDE-415B-4807-995C-4F712CFEA85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3A69219F-FE25-4E50-B95A-F38506EAB4A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BFE31F73-819A-4B8B-A536-B18829F04A2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69BE51B1-1E8E-40C6-ADD4-B39F7EEFEBC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10B4B621-F486-4BC8-B925-25F20CBF19C4}"/>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23FE98EA-2D17-497C-9E29-A3FBDEE651F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E97D98CC-CD6D-4B89-8BFF-E659E81648F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7F7B0D92-F89D-4FAD-B2EC-13C31797BFB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2C753889-0344-48A9-A93F-CE137B165F9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AECBDF-B394-407F-AC50-8F06132B1CE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46C6C35E-449D-44AB-AB88-E436EBC49C9F}"/>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E5D961C0-719A-4D15-8373-32B9CE4DD9D4}"/>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E3AA1E8B-58E8-48F5-AF01-6ECF2381A9CA}"/>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56C8DCD7-FE39-42A6-8985-4C080097C591}"/>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51A14B68-37F3-4D81-AD76-307275407F2F}"/>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92C15255-2E87-4409-B5C5-BF7625E1DD31}"/>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4B24E027-2B13-4214-94B5-0D0FC7C66069}"/>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9B47AA80-06AB-4A02-9E1A-0D2FCA679751}"/>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F942810A-D7B1-4C41-910B-94EDE965C849}"/>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15C99524-3DF2-4DDD-9A39-097875281F47}"/>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DE1E5D57-9A28-4F84-A5FB-633729E782CC}"/>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57B2CF33-34C7-43BF-9C6B-F870D81C385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54379D8E-9C5D-4766-9C42-75AA5D40124E}"/>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E1AA43A1-B050-411B-8FA5-1387883DA67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72A3819-815A-4560-8DC3-25D0C56C3BE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9EE7389A-439A-4537-99F7-6CEAE564900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67475E1-77FE-482A-AB7D-5DB25B29A1B2}"/>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FEC55D15-952F-4143-A048-B1C2AD2F3EFA}"/>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8A71A7C8-8B8F-43EA-ABC5-3546969EE16F}"/>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D3BC18B9-EF81-4ACA-B4BD-365FB6A0AA02}"/>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E7328A89-49F2-46D0-B84D-694395ACAA59}"/>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80666</xdr:rowOff>
    </xdr:from>
    <xdr:to>
      <xdr:col>24</xdr:col>
      <xdr:colOff>63500</xdr:colOff>
      <xdr:row>71</xdr:row>
      <xdr:rowOff>107674</xdr:rowOff>
    </xdr:to>
    <xdr:cxnSp macro="">
      <xdr:nvCxnSpPr>
        <xdr:cNvPr id="178" name="直線コネクタ 177">
          <a:extLst>
            <a:ext uri="{FF2B5EF4-FFF2-40B4-BE49-F238E27FC236}">
              <a16:creationId xmlns:a16="http://schemas.microsoft.com/office/drawing/2014/main" id="{5769030B-EA33-479E-ABA5-F8864FD90F72}"/>
            </a:ext>
          </a:extLst>
        </xdr:cNvPr>
        <xdr:cNvCxnSpPr/>
      </xdr:nvCxnSpPr>
      <xdr:spPr>
        <a:xfrm>
          <a:off x="3797300" y="12082166"/>
          <a:ext cx="838200" cy="19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5EAAEAE4-28FD-423D-94C7-CA6904CFA896}"/>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D861B40B-CF58-4812-9DA0-83225628A152}"/>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80666</xdr:rowOff>
    </xdr:from>
    <xdr:to>
      <xdr:col>19</xdr:col>
      <xdr:colOff>177800</xdr:colOff>
      <xdr:row>72</xdr:row>
      <xdr:rowOff>112638</xdr:rowOff>
    </xdr:to>
    <xdr:cxnSp macro="">
      <xdr:nvCxnSpPr>
        <xdr:cNvPr id="181" name="直線コネクタ 180">
          <a:extLst>
            <a:ext uri="{FF2B5EF4-FFF2-40B4-BE49-F238E27FC236}">
              <a16:creationId xmlns:a16="http://schemas.microsoft.com/office/drawing/2014/main" id="{FADCC6EC-BBD9-4A63-88D1-FDF35CE13A21}"/>
            </a:ext>
          </a:extLst>
        </xdr:cNvPr>
        <xdr:cNvCxnSpPr/>
      </xdr:nvCxnSpPr>
      <xdr:spPr>
        <a:xfrm flipV="1">
          <a:off x="2908300" y="12082166"/>
          <a:ext cx="889000" cy="37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B6EB2816-A8DF-49C8-BC08-203BB38644E8}"/>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5BE9991C-278D-4AC1-8C04-C1F6E02B17B9}"/>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112638</xdr:rowOff>
    </xdr:from>
    <xdr:to>
      <xdr:col>15</xdr:col>
      <xdr:colOff>50800</xdr:colOff>
      <xdr:row>72</xdr:row>
      <xdr:rowOff>129315</xdr:rowOff>
    </xdr:to>
    <xdr:cxnSp macro="">
      <xdr:nvCxnSpPr>
        <xdr:cNvPr id="184" name="直線コネクタ 183">
          <a:extLst>
            <a:ext uri="{FF2B5EF4-FFF2-40B4-BE49-F238E27FC236}">
              <a16:creationId xmlns:a16="http://schemas.microsoft.com/office/drawing/2014/main" id="{D19D29EF-9C1B-4D0F-A8AB-E7F5F640BF1A}"/>
            </a:ext>
          </a:extLst>
        </xdr:cNvPr>
        <xdr:cNvCxnSpPr/>
      </xdr:nvCxnSpPr>
      <xdr:spPr>
        <a:xfrm flipV="1">
          <a:off x="2019300" y="12457038"/>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6A3BCE37-AD67-4D1D-9871-57BAE84C8D3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id="{470C329A-A3CF-4DD4-B874-756C8380E84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129315</xdr:rowOff>
    </xdr:from>
    <xdr:to>
      <xdr:col>10</xdr:col>
      <xdr:colOff>114300</xdr:colOff>
      <xdr:row>73</xdr:row>
      <xdr:rowOff>21275</xdr:rowOff>
    </xdr:to>
    <xdr:cxnSp macro="">
      <xdr:nvCxnSpPr>
        <xdr:cNvPr id="187" name="直線コネクタ 186">
          <a:extLst>
            <a:ext uri="{FF2B5EF4-FFF2-40B4-BE49-F238E27FC236}">
              <a16:creationId xmlns:a16="http://schemas.microsoft.com/office/drawing/2014/main" id="{35FA5C42-A8D6-4410-AF24-26E02CD014CE}"/>
            </a:ext>
          </a:extLst>
        </xdr:cNvPr>
        <xdr:cNvCxnSpPr/>
      </xdr:nvCxnSpPr>
      <xdr:spPr>
        <a:xfrm flipV="1">
          <a:off x="1130300" y="12473715"/>
          <a:ext cx="889000" cy="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C149493F-38AB-486E-B64B-CBB8D162A7AB}"/>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id="{15AC28D4-9B61-4C8B-B6B3-62B6C3FB8D07}"/>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C9F28415-FC29-43F3-A798-E7407F2BA7B2}"/>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id="{5603E932-E780-4CF9-AF36-15BE4CCB3E45}"/>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3D8D53F-8497-4633-B6B7-0C95CAE40B4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B1FB6690-DB2C-478C-AE9D-1491BD00728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653DBEC9-4CF1-4B98-BC79-151536C7FDC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8755AD2D-5564-435F-94DD-7D940C47D9E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6C7769CC-CD06-4149-AC64-C6EF8B36BDF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56874</xdr:rowOff>
    </xdr:from>
    <xdr:to>
      <xdr:col>24</xdr:col>
      <xdr:colOff>114300</xdr:colOff>
      <xdr:row>71</xdr:row>
      <xdr:rowOff>158474</xdr:rowOff>
    </xdr:to>
    <xdr:sp macro="" textlink="">
      <xdr:nvSpPr>
        <xdr:cNvPr id="197" name="楕円 196">
          <a:extLst>
            <a:ext uri="{FF2B5EF4-FFF2-40B4-BE49-F238E27FC236}">
              <a16:creationId xmlns:a16="http://schemas.microsoft.com/office/drawing/2014/main" id="{1FFA9B63-D64C-43BE-962B-16CE58E0FDFD}"/>
            </a:ext>
          </a:extLst>
        </xdr:cNvPr>
        <xdr:cNvSpPr/>
      </xdr:nvSpPr>
      <xdr:spPr>
        <a:xfrm>
          <a:off x="4584700" y="122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143251</xdr:rowOff>
    </xdr:from>
    <xdr:ext cx="599010" cy="259045"/>
    <xdr:sp macro="" textlink="">
      <xdr:nvSpPr>
        <xdr:cNvPr id="198" name="民生費該当値テキスト">
          <a:extLst>
            <a:ext uri="{FF2B5EF4-FFF2-40B4-BE49-F238E27FC236}">
              <a16:creationId xmlns:a16="http://schemas.microsoft.com/office/drawing/2014/main" id="{3AD84263-87DA-4C00-A98C-5C0F2C4DE8E1}"/>
            </a:ext>
          </a:extLst>
        </xdr:cNvPr>
        <xdr:cNvSpPr txBox="1"/>
      </xdr:nvSpPr>
      <xdr:spPr>
        <a:xfrm>
          <a:off x="4686300" y="121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29866</xdr:rowOff>
    </xdr:from>
    <xdr:to>
      <xdr:col>20</xdr:col>
      <xdr:colOff>38100</xdr:colOff>
      <xdr:row>70</xdr:row>
      <xdr:rowOff>131466</xdr:rowOff>
    </xdr:to>
    <xdr:sp macro="" textlink="">
      <xdr:nvSpPr>
        <xdr:cNvPr id="199" name="楕円 198">
          <a:extLst>
            <a:ext uri="{FF2B5EF4-FFF2-40B4-BE49-F238E27FC236}">
              <a16:creationId xmlns:a16="http://schemas.microsoft.com/office/drawing/2014/main" id="{BA09F546-875D-48F4-BF43-784C2DA81729}"/>
            </a:ext>
          </a:extLst>
        </xdr:cNvPr>
        <xdr:cNvSpPr/>
      </xdr:nvSpPr>
      <xdr:spPr>
        <a:xfrm>
          <a:off x="3746500" y="120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147993</xdr:rowOff>
    </xdr:from>
    <xdr:ext cx="599010" cy="259045"/>
    <xdr:sp macro="" textlink="">
      <xdr:nvSpPr>
        <xdr:cNvPr id="200" name="テキスト ボックス 199">
          <a:extLst>
            <a:ext uri="{FF2B5EF4-FFF2-40B4-BE49-F238E27FC236}">
              <a16:creationId xmlns:a16="http://schemas.microsoft.com/office/drawing/2014/main" id="{1CD650A3-2F62-4FC7-AB28-C3C32D9B3725}"/>
            </a:ext>
          </a:extLst>
        </xdr:cNvPr>
        <xdr:cNvSpPr txBox="1"/>
      </xdr:nvSpPr>
      <xdr:spPr>
        <a:xfrm>
          <a:off x="3497795" y="118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61838</xdr:rowOff>
    </xdr:from>
    <xdr:to>
      <xdr:col>15</xdr:col>
      <xdr:colOff>101600</xdr:colOff>
      <xdr:row>72</xdr:row>
      <xdr:rowOff>163438</xdr:rowOff>
    </xdr:to>
    <xdr:sp macro="" textlink="">
      <xdr:nvSpPr>
        <xdr:cNvPr id="201" name="楕円 200">
          <a:extLst>
            <a:ext uri="{FF2B5EF4-FFF2-40B4-BE49-F238E27FC236}">
              <a16:creationId xmlns:a16="http://schemas.microsoft.com/office/drawing/2014/main" id="{C0B96CAC-7D03-4538-BA7D-9567E144C40E}"/>
            </a:ext>
          </a:extLst>
        </xdr:cNvPr>
        <xdr:cNvSpPr/>
      </xdr:nvSpPr>
      <xdr:spPr>
        <a:xfrm>
          <a:off x="2857500" y="12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8515</xdr:rowOff>
    </xdr:from>
    <xdr:ext cx="599010" cy="259045"/>
    <xdr:sp macro="" textlink="">
      <xdr:nvSpPr>
        <xdr:cNvPr id="202" name="テキスト ボックス 201">
          <a:extLst>
            <a:ext uri="{FF2B5EF4-FFF2-40B4-BE49-F238E27FC236}">
              <a16:creationId xmlns:a16="http://schemas.microsoft.com/office/drawing/2014/main" id="{68E40E56-C81D-45C9-B87A-8DB88A7DF998}"/>
            </a:ext>
          </a:extLst>
        </xdr:cNvPr>
        <xdr:cNvSpPr txBox="1"/>
      </xdr:nvSpPr>
      <xdr:spPr>
        <a:xfrm>
          <a:off x="2608795" y="1218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78515</xdr:rowOff>
    </xdr:from>
    <xdr:to>
      <xdr:col>10</xdr:col>
      <xdr:colOff>165100</xdr:colOff>
      <xdr:row>73</xdr:row>
      <xdr:rowOff>8665</xdr:rowOff>
    </xdr:to>
    <xdr:sp macro="" textlink="">
      <xdr:nvSpPr>
        <xdr:cNvPr id="203" name="楕円 202">
          <a:extLst>
            <a:ext uri="{FF2B5EF4-FFF2-40B4-BE49-F238E27FC236}">
              <a16:creationId xmlns:a16="http://schemas.microsoft.com/office/drawing/2014/main" id="{FA54411A-B951-4483-A2F4-30C425B11DFC}"/>
            </a:ext>
          </a:extLst>
        </xdr:cNvPr>
        <xdr:cNvSpPr/>
      </xdr:nvSpPr>
      <xdr:spPr>
        <a:xfrm>
          <a:off x="1968500" y="12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25192</xdr:rowOff>
    </xdr:from>
    <xdr:ext cx="599010" cy="259045"/>
    <xdr:sp macro="" textlink="">
      <xdr:nvSpPr>
        <xdr:cNvPr id="204" name="テキスト ボックス 203">
          <a:extLst>
            <a:ext uri="{FF2B5EF4-FFF2-40B4-BE49-F238E27FC236}">
              <a16:creationId xmlns:a16="http://schemas.microsoft.com/office/drawing/2014/main" id="{BC079AB1-1483-4B39-BD28-B5E15408ADE1}"/>
            </a:ext>
          </a:extLst>
        </xdr:cNvPr>
        <xdr:cNvSpPr txBox="1"/>
      </xdr:nvSpPr>
      <xdr:spPr>
        <a:xfrm>
          <a:off x="1719795" y="12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141925</xdr:rowOff>
    </xdr:from>
    <xdr:to>
      <xdr:col>6</xdr:col>
      <xdr:colOff>38100</xdr:colOff>
      <xdr:row>73</xdr:row>
      <xdr:rowOff>72075</xdr:rowOff>
    </xdr:to>
    <xdr:sp macro="" textlink="">
      <xdr:nvSpPr>
        <xdr:cNvPr id="205" name="楕円 204">
          <a:extLst>
            <a:ext uri="{FF2B5EF4-FFF2-40B4-BE49-F238E27FC236}">
              <a16:creationId xmlns:a16="http://schemas.microsoft.com/office/drawing/2014/main" id="{58382F07-0507-4F16-9ABC-0D42408A25D3}"/>
            </a:ext>
          </a:extLst>
        </xdr:cNvPr>
        <xdr:cNvSpPr/>
      </xdr:nvSpPr>
      <xdr:spPr>
        <a:xfrm>
          <a:off x="1079500" y="124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88602</xdr:rowOff>
    </xdr:from>
    <xdr:ext cx="599010" cy="259045"/>
    <xdr:sp macro="" textlink="">
      <xdr:nvSpPr>
        <xdr:cNvPr id="206" name="テキスト ボックス 205">
          <a:extLst>
            <a:ext uri="{FF2B5EF4-FFF2-40B4-BE49-F238E27FC236}">
              <a16:creationId xmlns:a16="http://schemas.microsoft.com/office/drawing/2014/main" id="{4A4BCEA9-F21D-48E5-B32A-2FA8FC1EEF57}"/>
            </a:ext>
          </a:extLst>
        </xdr:cNvPr>
        <xdr:cNvSpPr txBox="1"/>
      </xdr:nvSpPr>
      <xdr:spPr>
        <a:xfrm>
          <a:off x="830795" y="1226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722A3D48-EFB9-425E-A915-A6C52F21489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DEDC4D6B-3D09-4EEC-9118-39AD981F6E5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72DB1D2-D3B1-49A5-8319-56489C7A60A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BA80A29D-0D73-4CB5-B746-9944423EB2E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D5597EEA-E070-4A83-B173-B09C5F25A45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130E8F9-B698-4BE4-9AA0-DD38B4CE6F12}"/>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3DAC198B-B658-42D1-997B-D45534EB2CB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E9E21F78-F58A-4F50-B824-92FDB7C6881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9153ED85-30C9-4474-9589-6DD0926FEDB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5ED6A3FD-9A0D-40F8-BD61-3F4C6BEF404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C3349774-4FF5-4F05-98AE-1448BEC7F3CA}"/>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18F7CEA2-A38E-4154-9E95-622F60903A99}"/>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82C27185-0B2C-407E-BD81-2F424033EDB7}"/>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73412AF-6724-47ED-AFA0-02488EFAC44C}"/>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4AA65304-4CB1-4F45-89F3-E3BEE24BBE5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24330D9E-61CA-4A28-BB97-BD4CC4C5EEE7}"/>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93148D5A-14D6-4853-9188-4635274E396B}"/>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6A56E684-0D57-4093-9D8E-E03540349FC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5CC10141-0667-4B86-94F5-660B63589AEF}"/>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B75876B1-CCC6-4510-86FD-DF7611B4CAE4}"/>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8F30C71C-A6F4-4E9A-BFA7-38D1323B644E}"/>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CC48403-9C7F-4B49-8625-3C8DC32E95C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1C719A9B-E46D-4391-8FB0-031DB4845C0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EFF942C7-37DA-4A90-952E-3ADF8F875976}"/>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53D64162-A1B4-453E-954A-7F5E2E3E13A4}"/>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95DF09C8-26D6-461F-90E4-51842CE4E7CE}"/>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BB781AC2-726D-47BE-84AF-55C6CE763E8C}"/>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942BC9D9-D97A-4E96-BE0D-096569848D3D}"/>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93766</xdr:rowOff>
    </xdr:from>
    <xdr:to>
      <xdr:col>24</xdr:col>
      <xdr:colOff>63500</xdr:colOff>
      <xdr:row>96</xdr:row>
      <xdr:rowOff>103071</xdr:rowOff>
    </xdr:to>
    <xdr:cxnSp macro="">
      <xdr:nvCxnSpPr>
        <xdr:cNvPr id="235" name="直線コネクタ 234">
          <a:extLst>
            <a:ext uri="{FF2B5EF4-FFF2-40B4-BE49-F238E27FC236}">
              <a16:creationId xmlns:a16="http://schemas.microsoft.com/office/drawing/2014/main" id="{EB1F5DF9-5A50-4768-9531-2FB84794C29E}"/>
            </a:ext>
          </a:extLst>
        </xdr:cNvPr>
        <xdr:cNvCxnSpPr/>
      </xdr:nvCxnSpPr>
      <xdr:spPr>
        <a:xfrm flipV="1">
          <a:off x="3797300" y="16552966"/>
          <a:ext cx="8382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a:extLst>
            <a:ext uri="{FF2B5EF4-FFF2-40B4-BE49-F238E27FC236}">
              <a16:creationId xmlns:a16="http://schemas.microsoft.com/office/drawing/2014/main" id="{CA6900E4-E098-4D3F-A329-9E8EFF653C72}"/>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CF5B632E-3BA6-4E4E-84A7-9C4B908F20A5}"/>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103071</xdr:rowOff>
    </xdr:from>
    <xdr:to>
      <xdr:col>19</xdr:col>
      <xdr:colOff>177800</xdr:colOff>
      <xdr:row>96</xdr:row>
      <xdr:rowOff>158773</xdr:rowOff>
    </xdr:to>
    <xdr:cxnSp macro="">
      <xdr:nvCxnSpPr>
        <xdr:cNvPr id="238" name="直線コネクタ 237">
          <a:extLst>
            <a:ext uri="{FF2B5EF4-FFF2-40B4-BE49-F238E27FC236}">
              <a16:creationId xmlns:a16="http://schemas.microsoft.com/office/drawing/2014/main" id="{447892C7-0D5D-4E6B-B653-72C77FB22E80}"/>
            </a:ext>
          </a:extLst>
        </xdr:cNvPr>
        <xdr:cNvCxnSpPr/>
      </xdr:nvCxnSpPr>
      <xdr:spPr>
        <a:xfrm flipV="1">
          <a:off x="2908300" y="16562271"/>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BC0CE39A-FF6E-4103-BE8D-DC3DB09D0752}"/>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8136801D-03DA-45E5-9165-711BD63E9CBA}"/>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158773</xdr:rowOff>
    </xdr:from>
    <xdr:to>
      <xdr:col>15</xdr:col>
      <xdr:colOff>50800</xdr:colOff>
      <xdr:row>97</xdr:row>
      <xdr:rowOff>45310</xdr:rowOff>
    </xdr:to>
    <xdr:cxnSp macro="">
      <xdr:nvCxnSpPr>
        <xdr:cNvPr id="241" name="直線コネクタ 240">
          <a:extLst>
            <a:ext uri="{FF2B5EF4-FFF2-40B4-BE49-F238E27FC236}">
              <a16:creationId xmlns:a16="http://schemas.microsoft.com/office/drawing/2014/main" id="{B198DCC8-2088-469D-BA96-AF355F387FA3}"/>
            </a:ext>
          </a:extLst>
        </xdr:cNvPr>
        <xdr:cNvCxnSpPr/>
      </xdr:nvCxnSpPr>
      <xdr:spPr>
        <a:xfrm flipV="1">
          <a:off x="2019300" y="16617973"/>
          <a:ext cx="889000" cy="5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359A08A8-3849-4992-9F65-8808178806F9}"/>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36771</xdr:rowOff>
    </xdr:from>
    <xdr:ext cx="534377" cy="259045"/>
    <xdr:sp macro="" textlink="">
      <xdr:nvSpPr>
        <xdr:cNvPr id="243" name="テキスト ボックス 242">
          <a:extLst>
            <a:ext uri="{FF2B5EF4-FFF2-40B4-BE49-F238E27FC236}">
              <a16:creationId xmlns:a16="http://schemas.microsoft.com/office/drawing/2014/main" id="{95E16C20-D4EB-412B-8041-99B6E3432153}"/>
            </a:ext>
          </a:extLst>
        </xdr:cNvPr>
        <xdr:cNvSpPr txBox="1"/>
      </xdr:nvSpPr>
      <xdr:spPr>
        <a:xfrm>
          <a:off x="2641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45310</xdr:rowOff>
    </xdr:from>
    <xdr:to>
      <xdr:col>10</xdr:col>
      <xdr:colOff>114300</xdr:colOff>
      <xdr:row>97</xdr:row>
      <xdr:rowOff>49868</xdr:rowOff>
    </xdr:to>
    <xdr:cxnSp macro="">
      <xdr:nvCxnSpPr>
        <xdr:cNvPr id="244" name="直線コネクタ 243">
          <a:extLst>
            <a:ext uri="{FF2B5EF4-FFF2-40B4-BE49-F238E27FC236}">
              <a16:creationId xmlns:a16="http://schemas.microsoft.com/office/drawing/2014/main" id="{A9CA38F0-69AA-47D5-8533-A0A5F8923F6E}"/>
            </a:ext>
          </a:extLst>
        </xdr:cNvPr>
        <xdr:cNvCxnSpPr/>
      </xdr:nvCxnSpPr>
      <xdr:spPr>
        <a:xfrm flipV="1">
          <a:off x="1130300" y="16675960"/>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2D6A4BA9-436F-4B04-BD08-2D692A8F31CC}"/>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id="{0E89DC8F-6FD4-4AB4-B696-391078130C5F}"/>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3939823-3C8A-40A9-8E97-560800B0EFB6}"/>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id="{E36874D1-93ED-4A30-8953-926891D557CA}"/>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5FF7E16A-2EE3-44CC-813D-8AD4482F5D2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1D58ADF-DF54-4156-AF1E-B44E9702C2D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C1D0EBA-0FCF-475D-8D61-A3F73D45608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50BAB34B-0D38-494E-86B7-D8B7614EC58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9E0C6E5-358D-40A5-A1C9-42F043ECE11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42966</xdr:rowOff>
    </xdr:from>
    <xdr:to>
      <xdr:col>24</xdr:col>
      <xdr:colOff>114300</xdr:colOff>
      <xdr:row>96</xdr:row>
      <xdr:rowOff>144566</xdr:rowOff>
    </xdr:to>
    <xdr:sp macro="" textlink="">
      <xdr:nvSpPr>
        <xdr:cNvPr id="254" name="楕円 253">
          <a:extLst>
            <a:ext uri="{FF2B5EF4-FFF2-40B4-BE49-F238E27FC236}">
              <a16:creationId xmlns:a16="http://schemas.microsoft.com/office/drawing/2014/main" id="{38E4088F-AB9C-458A-A605-493AAFC8A62F}"/>
            </a:ext>
          </a:extLst>
        </xdr:cNvPr>
        <xdr:cNvSpPr/>
      </xdr:nvSpPr>
      <xdr:spPr>
        <a:xfrm>
          <a:off x="4584700" y="1650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65843</xdr:rowOff>
    </xdr:from>
    <xdr:ext cx="534377" cy="259045"/>
    <xdr:sp macro="" textlink="">
      <xdr:nvSpPr>
        <xdr:cNvPr id="255" name="衛生費該当値テキスト">
          <a:extLst>
            <a:ext uri="{FF2B5EF4-FFF2-40B4-BE49-F238E27FC236}">
              <a16:creationId xmlns:a16="http://schemas.microsoft.com/office/drawing/2014/main" id="{C66151D5-128E-4DAC-A9A4-785E7DA7BF5F}"/>
            </a:ext>
          </a:extLst>
        </xdr:cNvPr>
        <xdr:cNvSpPr txBox="1"/>
      </xdr:nvSpPr>
      <xdr:spPr>
        <a:xfrm>
          <a:off x="4686300" y="1635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52271</xdr:rowOff>
    </xdr:from>
    <xdr:to>
      <xdr:col>20</xdr:col>
      <xdr:colOff>38100</xdr:colOff>
      <xdr:row>96</xdr:row>
      <xdr:rowOff>153871</xdr:rowOff>
    </xdr:to>
    <xdr:sp macro="" textlink="">
      <xdr:nvSpPr>
        <xdr:cNvPr id="256" name="楕円 255">
          <a:extLst>
            <a:ext uri="{FF2B5EF4-FFF2-40B4-BE49-F238E27FC236}">
              <a16:creationId xmlns:a16="http://schemas.microsoft.com/office/drawing/2014/main" id="{BF8C8597-E21B-4F47-B0FA-D9F4B2B4AED0}"/>
            </a:ext>
          </a:extLst>
        </xdr:cNvPr>
        <xdr:cNvSpPr/>
      </xdr:nvSpPr>
      <xdr:spPr>
        <a:xfrm>
          <a:off x="3746500" y="165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170398</xdr:rowOff>
    </xdr:from>
    <xdr:ext cx="534377" cy="259045"/>
    <xdr:sp macro="" textlink="">
      <xdr:nvSpPr>
        <xdr:cNvPr id="257" name="テキスト ボックス 256">
          <a:extLst>
            <a:ext uri="{FF2B5EF4-FFF2-40B4-BE49-F238E27FC236}">
              <a16:creationId xmlns:a16="http://schemas.microsoft.com/office/drawing/2014/main" id="{8AEDC51F-F758-47B7-AE4D-64C06F66406A}"/>
            </a:ext>
          </a:extLst>
        </xdr:cNvPr>
        <xdr:cNvSpPr txBox="1"/>
      </xdr:nvSpPr>
      <xdr:spPr>
        <a:xfrm>
          <a:off x="3530111" y="162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107973</xdr:rowOff>
    </xdr:from>
    <xdr:to>
      <xdr:col>15</xdr:col>
      <xdr:colOff>101600</xdr:colOff>
      <xdr:row>97</xdr:row>
      <xdr:rowOff>38123</xdr:rowOff>
    </xdr:to>
    <xdr:sp macro="" textlink="">
      <xdr:nvSpPr>
        <xdr:cNvPr id="258" name="楕円 257">
          <a:extLst>
            <a:ext uri="{FF2B5EF4-FFF2-40B4-BE49-F238E27FC236}">
              <a16:creationId xmlns:a16="http://schemas.microsoft.com/office/drawing/2014/main" id="{CEC52DF0-8DEC-4D52-AFB4-ED6668716AA9}"/>
            </a:ext>
          </a:extLst>
        </xdr:cNvPr>
        <xdr:cNvSpPr/>
      </xdr:nvSpPr>
      <xdr:spPr>
        <a:xfrm>
          <a:off x="2857500" y="165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54650</xdr:rowOff>
    </xdr:from>
    <xdr:ext cx="534377" cy="259045"/>
    <xdr:sp macro="" textlink="">
      <xdr:nvSpPr>
        <xdr:cNvPr id="259" name="テキスト ボックス 258">
          <a:extLst>
            <a:ext uri="{FF2B5EF4-FFF2-40B4-BE49-F238E27FC236}">
              <a16:creationId xmlns:a16="http://schemas.microsoft.com/office/drawing/2014/main" id="{4FD6E675-27B9-4109-BE9A-4255C796EFC1}"/>
            </a:ext>
          </a:extLst>
        </xdr:cNvPr>
        <xdr:cNvSpPr txBox="1"/>
      </xdr:nvSpPr>
      <xdr:spPr>
        <a:xfrm>
          <a:off x="2641111" y="1634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165960</xdr:rowOff>
    </xdr:from>
    <xdr:to>
      <xdr:col>10</xdr:col>
      <xdr:colOff>165100</xdr:colOff>
      <xdr:row>97</xdr:row>
      <xdr:rowOff>96110</xdr:rowOff>
    </xdr:to>
    <xdr:sp macro="" textlink="">
      <xdr:nvSpPr>
        <xdr:cNvPr id="260" name="楕円 259">
          <a:extLst>
            <a:ext uri="{FF2B5EF4-FFF2-40B4-BE49-F238E27FC236}">
              <a16:creationId xmlns:a16="http://schemas.microsoft.com/office/drawing/2014/main" id="{A9F37F96-8F89-4890-BF11-042CFC74CFF9}"/>
            </a:ext>
          </a:extLst>
        </xdr:cNvPr>
        <xdr:cNvSpPr/>
      </xdr:nvSpPr>
      <xdr:spPr>
        <a:xfrm>
          <a:off x="1968500" y="166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87237</xdr:rowOff>
    </xdr:from>
    <xdr:ext cx="534377" cy="259045"/>
    <xdr:sp macro="" textlink="">
      <xdr:nvSpPr>
        <xdr:cNvPr id="261" name="テキスト ボックス 260">
          <a:extLst>
            <a:ext uri="{FF2B5EF4-FFF2-40B4-BE49-F238E27FC236}">
              <a16:creationId xmlns:a16="http://schemas.microsoft.com/office/drawing/2014/main" id="{811F674C-B601-4DB6-AE82-5819823F5668}"/>
            </a:ext>
          </a:extLst>
        </xdr:cNvPr>
        <xdr:cNvSpPr txBox="1"/>
      </xdr:nvSpPr>
      <xdr:spPr>
        <a:xfrm>
          <a:off x="1752111" y="16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170518</xdr:rowOff>
    </xdr:from>
    <xdr:to>
      <xdr:col>6</xdr:col>
      <xdr:colOff>38100</xdr:colOff>
      <xdr:row>97</xdr:row>
      <xdr:rowOff>100668</xdr:rowOff>
    </xdr:to>
    <xdr:sp macro="" textlink="">
      <xdr:nvSpPr>
        <xdr:cNvPr id="262" name="楕円 261">
          <a:extLst>
            <a:ext uri="{FF2B5EF4-FFF2-40B4-BE49-F238E27FC236}">
              <a16:creationId xmlns:a16="http://schemas.microsoft.com/office/drawing/2014/main" id="{26492F20-E599-41D8-9BE7-CC9AC875710C}"/>
            </a:ext>
          </a:extLst>
        </xdr:cNvPr>
        <xdr:cNvSpPr/>
      </xdr:nvSpPr>
      <xdr:spPr>
        <a:xfrm>
          <a:off x="1079500" y="166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91795</xdr:rowOff>
    </xdr:from>
    <xdr:ext cx="534377" cy="259045"/>
    <xdr:sp macro="" textlink="">
      <xdr:nvSpPr>
        <xdr:cNvPr id="263" name="テキスト ボックス 262">
          <a:extLst>
            <a:ext uri="{FF2B5EF4-FFF2-40B4-BE49-F238E27FC236}">
              <a16:creationId xmlns:a16="http://schemas.microsoft.com/office/drawing/2014/main" id="{49EE45D4-DC52-49B2-B627-606D86F77F22}"/>
            </a:ext>
          </a:extLst>
        </xdr:cNvPr>
        <xdr:cNvSpPr txBox="1"/>
      </xdr:nvSpPr>
      <xdr:spPr>
        <a:xfrm>
          <a:off x="863111" y="167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CF650900-2B73-437F-85EE-E462F52BFDD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766F822C-3D4C-4F06-94E3-D2C2CBAAA88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DDFD8B3B-0BC1-4D39-A0F6-B724E4AB8AF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CD1509CE-CA9C-46DC-ABD9-19DB7B3CAB5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B9B6A96-D21D-4B82-BECA-772FCC974B1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9A2010D-9F36-4A07-AC73-65B2B5D417A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67D3872F-B972-45FA-8E84-B180ED74910D}"/>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C60EB5C5-2F8B-4FC8-BB06-55D8CD78D0F9}"/>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45F19EAF-7CD4-4CB0-8C16-818F3B0A18F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3218B169-500D-40ED-86AB-428DD8079FE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B0FAD9EC-C67C-4287-AB4B-916B19902657}"/>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EDC417CC-B831-4DA6-BD38-3E25544E31C4}"/>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8FB57664-10DD-414D-815A-AC44296BF5F3}"/>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9A639A9E-CBA6-4321-A84A-417591C84D34}"/>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DA05DC48-6008-4CC8-A141-749312053F3D}"/>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BF193778-A0B3-4C88-B1AC-BA31DA8C253E}"/>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DC7F5768-E22D-444B-BACA-955193D6D17F}"/>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ED65F27B-D66E-4D42-8F47-C60B399EB9D2}"/>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B2B8DB73-2A73-4197-B8F1-27D2AEFDB11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AEFF048E-4448-49B2-B330-45E380F0821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891A2D89-C4DA-4CEF-AC37-CF756A04A8A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EC72201B-4B11-457C-8091-4811F5775E7F}"/>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146EDA73-DE9D-46FD-9C8D-7AC3339DE46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657A3F7A-D650-497F-8A8B-AAA63BE420DC}"/>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BFC675EF-1F13-41DB-9016-8A190C03A242}"/>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FE652068-D168-450E-ACE5-9D38FBED3CD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131699</xdr:rowOff>
    </xdr:from>
    <xdr:to>
      <xdr:col>55</xdr:col>
      <xdr:colOff>0</xdr:colOff>
      <xdr:row>31</xdr:row>
      <xdr:rowOff>170561</xdr:rowOff>
    </xdr:to>
    <xdr:cxnSp macro="">
      <xdr:nvCxnSpPr>
        <xdr:cNvPr id="290" name="直線コネクタ 289">
          <a:extLst>
            <a:ext uri="{FF2B5EF4-FFF2-40B4-BE49-F238E27FC236}">
              <a16:creationId xmlns:a16="http://schemas.microsoft.com/office/drawing/2014/main" id="{3437DB77-F07A-4404-98AB-70FE39A23680}"/>
            </a:ext>
          </a:extLst>
        </xdr:cNvPr>
        <xdr:cNvCxnSpPr/>
      </xdr:nvCxnSpPr>
      <xdr:spPr>
        <a:xfrm>
          <a:off x="9639300" y="5446649"/>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91" name="労働費平均値テキスト">
          <a:extLst>
            <a:ext uri="{FF2B5EF4-FFF2-40B4-BE49-F238E27FC236}">
              <a16:creationId xmlns:a16="http://schemas.microsoft.com/office/drawing/2014/main" id="{85A05AD2-02C8-4219-90E7-A463D92C9998}"/>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86019A1-747C-4ABE-8456-B3CA420CFFF5}"/>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131699</xdr:rowOff>
    </xdr:from>
    <xdr:to>
      <xdr:col>50</xdr:col>
      <xdr:colOff>114300</xdr:colOff>
      <xdr:row>31</xdr:row>
      <xdr:rowOff>133757</xdr:rowOff>
    </xdr:to>
    <xdr:cxnSp macro="">
      <xdr:nvCxnSpPr>
        <xdr:cNvPr id="293" name="直線コネクタ 292">
          <a:extLst>
            <a:ext uri="{FF2B5EF4-FFF2-40B4-BE49-F238E27FC236}">
              <a16:creationId xmlns:a16="http://schemas.microsoft.com/office/drawing/2014/main" id="{21B88DE4-7884-4EAC-ADD3-90E762BC844F}"/>
            </a:ext>
          </a:extLst>
        </xdr:cNvPr>
        <xdr:cNvCxnSpPr/>
      </xdr:nvCxnSpPr>
      <xdr:spPr>
        <a:xfrm flipV="1">
          <a:off x="8750300" y="544664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33222B07-2F2C-45AA-8D48-64BB5EB48EC4}"/>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63333882-9F6D-4DD9-9C97-5E6A03D79186}"/>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97409</xdr:rowOff>
    </xdr:from>
    <xdr:to>
      <xdr:col>45</xdr:col>
      <xdr:colOff>177800</xdr:colOff>
      <xdr:row>31</xdr:row>
      <xdr:rowOff>133757</xdr:rowOff>
    </xdr:to>
    <xdr:cxnSp macro="">
      <xdr:nvCxnSpPr>
        <xdr:cNvPr id="296" name="直線コネクタ 295">
          <a:extLst>
            <a:ext uri="{FF2B5EF4-FFF2-40B4-BE49-F238E27FC236}">
              <a16:creationId xmlns:a16="http://schemas.microsoft.com/office/drawing/2014/main" id="{4AF06FFA-B32E-4751-9465-994618F92CD0}"/>
            </a:ext>
          </a:extLst>
        </xdr:cNvPr>
        <xdr:cNvCxnSpPr/>
      </xdr:nvCxnSpPr>
      <xdr:spPr>
        <a:xfrm>
          <a:off x="7861300" y="5412359"/>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9FEC2C99-F905-41B8-A757-08F4C1CDF9B6}"/>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298" name="テキスト ボックス 297">
          <a:extLst>
            <a:ext uri="{FF2B5EF4-FFF2-40B4-BE49-F238E27FC236}">
              <a16:creationId xmlns:a16="http://schemas.microsoft.com/office/drawing/2014/main" id="{8F3984B0-B18A-4C58-B0F8-986DFB3EC3F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97409</xdr:rowOff>
    </xdr:from>
    <xdr:to>
      <xdr:col>41</xdr:col>
      <xdr:colOff>50800</xdr:colOff>
      <xdr:row>32</xdr:row>
      <xdr:rowOff>34087</xdr:rowOff>
    </xdr:to>
    <xdr:cxnSp macro="">
      <xdr:nvCxnSpPr>
        <xdr:cNvPr id="299" name="直線コネクタ 298">
          <a:extLst>
            <a:ext uri="{FF2B5EF4-FFF2-40B4-BE49-F238E27FC236}">
              <a16:creationId xmlns:a16="http://schemas.microsoft.com/office/drawing/2014/main" id="{3A3EB0E1-703D-4E75-B744-9267248148FC}"/>
            </a:ext>
          </a:extLst>
        </xdr:cNvPr>
        <xdr:cNvCxnSpPr/>
      </xdr:nvCxnSpPr>
      <xdr:spPr>
        <a:xfrm flipV="1">
          <a:off x="6972300" y="541235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89875DE7-F735-4DA8-8B04-900CFDF04C4A}"/>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301" name="テキスト ボックス 300">
          <a:extLst>
            <a:ext uri="{FF2B5EF4-FFF2-40B4-BE49-F238E27FC236}">
              <a16:creationId xmlns:a16="http://schemas.microsoft.com/office/drawing/2014/main" id="{5A66B37C-B589-4CFB-BBB8-9D0F336EABB9}"/>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B17352A8-0F4A-404D-9253-B9105375582A}"/>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03" name="テキスト ボックス 302">
          <a:extLst>
            <a:ext uri="{FF2B5EF4-FFF2-40B4-BE49-F238E27FC236}">
              <a16:creationId xmlns:a16="http://schemas.microsoft.com/office/drawing/2014/main" id="{94AB3CAF-ED8F-4A6D-899D-13823D75A257}"/>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7C88112-3695-4CAE-A539-AED1AD6E04A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97385370-1DD5-4391-9118-96A03B49F3F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FE94449-CC0C-4747-80B5-BC0E3FD3161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AD28B65E-CEC1-4F63-B26B-8B6AFECD9F6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591F402E-E119-4D62-A48D-60228FD85A1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119761</xdr:rowOff>
    </xdr:from>
    <xdr:to>
      <xdr:col>55</xdr:col>
      <xdr:colOff>50800</xdr:colOff>
      <xdr:row>32</xdr:row>
      <xdr:rowOff>49911</xdr:rowOff>
    </xdr:to>
    <xdr:sp macro="" textlink="">
      <xdr:nvSpPr>
        <xdr:cNvPr id="309" name="楕円 308">
          <a:extLst>
            <a:ext uri="{FF2B5EF4-FFF2-40B4-BE49-F238E27FC236}">
              <a16:creationId xmlns:a16="http://schemas.microsoft.com/office/drawing/2014/main" id="{B2612AA7-2D88-42F0-B4CC-828AA2A15119}"/>
            </a:ext>
          </a:extLst>
        </xdr:cNvPr>
        <xdr:cNvSpPr/>
      </xdr:nvSpPr>
      <xdr:spPr>
        <a:xfrm>
          <a:off x="104267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72788</xdr:rowOff>
    </xdr:from>
    <xdr:ext cx="469744" cy="259045"/>
    <xdr:sp macro="" textlink="">
      <xdr:nvSpPr>
        <xdr:cNvPr id="310" name="労働費該当値テキスト">
          <a:extLst>
            <a:ext uri="{FF2B5EF4-FFF2-40B4-BE49-F238E27FC236}">
              <a16:creationId xmlns:a16="http://schemas.microsoft.com/office/drawing/2014/main" id="{2F135B5C-AB89-468E-B502-F0AE2C860E5E}"/>
            </a:ext>
          </a:extLst>
        </xdr:cNvPr>
        <xdr:cNvSpPr txBox="1"/>
      </xdr:nvSpPr>
      <xdr:spPr>
        <a:xfrm>
          <a:off x="10528300" y="538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80899</xdr:rowOff>
    </xdr:from>
    <xdr:to>
      <xdr:col>50</xdr:col>
      <xdr:colOff>165100</xdr:colOff>
      <xdr:row>32</xdr:row>
      <xdr:rowOff>11049</xdr:rowOff>
    </xdr:to>
    <xdr:sp macro="" textlink="">
      <xdr:nvSpPr>
        <xdr:cNvPr id="311" name="楕円 310">
          <a:extLst>
            <a:ext uri="{FF2B5EF4-FFF2-40B4-BE49-F238E27FC236}">
              <a16:creationId xmlns:a16="http://schemas.microsoft.com/office/drawing/2014/main" id="{B314EDC4-FBDC-4BE2-9A8B-45CE54F09FEC}"/>
            </a:ext>
          </a:extLst>
        </xdr:cNvPr>
        <xdr:cNvSpPr/>
      </xdr:nvSpPr>
      <xdr:spPr>
        <a:xfrm>
          <a:off x="95885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27576</xdr:rowOff>
    </xdr:from>
    <xdr:ext cx="469744" cy="259045"/>
    <xdr:sp macro="" textlink="">
      <xdr:nvSpPr>
        <xdr:cNvPr id="312" name="テキスト ボックス 311">
          <a:extLst>
            <a:ext uri="{FF2B5EF4-FFF2-40B4-BE49-F238E27FC236}">
              <a16:creationId xmlns:a16="http://schemas.microsoft.com/office/drawing/2014/main" id="{9DC7B9BA-B8CE-4B89-B11C-ECF62B15238E}"/>
            </a:ext>
          </a:extLst>
        </xdr:cNvPr>
        <xdr:cNvSpPr txBox="1"/>
      </xdr:nvSpPr>
      <xdr:spPr>
        <a:xfrm>
          <a:off x="9404428" y="517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82957</xdr:rowOff>
    </xdr:from>
    <xdr:to>
      <xdr:col>46</xdr:col>
      <xdr:colOff>38100</xdr:colOff>
      <xdr:row>32</xdr:row>
      <xdr:rowOff>13107</xdr:rowOff>
    </xdr:to>
    <xdr:sp macro="" textlink="">
      <xdr:nvSpPr>
        <xdr:cNvPr id="313" name="楕円 312">
          <a:extLst>
            <a:ext uri="{FF2B5EF4-FFF2-40B4-BE49-F238E27FC236}">
              <a16:creationId xmlns:a16="http://schemas.microsoft.com/office/drawing/2014/main" id="{6C0B4BEF-BC7D-4EBB-8096-F848AA65A88C}"/>
            </a:ext>
          </a:extLst>
        </xdr:cNvPr>
        <xdr:cNvSpPr/>
      </xdr:nvSpPr>
      <xdr:spPr>
        <a:xfrm>
          <a:off x="8699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29634</xdr:rowOff>
    </xdr:from>
    <xdr:ext cx="469744" cy="259045"/>
    <xdr:sp macro="" textlink="">
      <xdr:nvSpPr>
        <xdr:cNvPr id="314" name="テキスト ボックス 313">
          <a:extLst>
            <a:ext uri="{FF2B5EF4-FFF2-40B4-BE49-F238E27FC236}">
              <a16:creationId xmlns:a16="http://schemas.microsoft.com/office/drawing/2014/main" id="{25904BD6-0A64-4334-AA25-6C32BE05BB6C}"/>
            </a:ext>
          </a:extLst>
        </xdr:cNvPr>
        <xdr:cNvSpPr txBox="1"/>
      </xdr:nvSpPr>
      <xdr:spPr>
        <a:xfrm>
          <a:off x="8515428" y="51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46609</xdr:rowOff>
    </xdr:from>
    <xdr:to>
      <xdr:col>41</xdr:col>
      <xdr:colOff>101600</xdr:colOff>
      <xdr:row>31</xdr:row>
      <xdr:rowOff>148209</xdr:rowOff>
    </xdr:to>
    <xdr:sp macro="" textlink="">
      <xdr:nvSpPr>
        <xdr:cNvPr id="315" name="楕円 314">
          <a:extLst>
            <a:ext uri="{FF2B5EF4-FFF2-40B4-BE49-F238E27FC236}">
              <a16:creationId xmlns:a16="http://schemas.microsoft.com/office/drawing/2014/main" id="{1F9794C9-8B7F-45AC-84FD-FA94F3CBC2A0}"/>
            </a:ext>
          </a:extLst>
        </xdr:cNvPr>
        <xdr:cNvSpPr/>
      </xdr:nvSpPr>
      <xdr:spPr>
        <a:xfrm>
          <a:off x="78105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164736</xdr:rowOff>
    </xdr:from>
    <xdr:ext cx="469744" cy="259045"/>
    <xdr:sp macro="" textlink="">
      <xdr:nvSpPr>
        <xdr:cNvPr id="316" name="テキスト ボックス 315">
          <a:extLst>
            <a:ext uri="{FF2B5EF4-FFF2-40B4-BE49-F238E27FC236}">
              <a16:creationId xmlns:a16="http://schemas.microsoft.com/office/drawing/2014/main" id="{3094FE3B-1101-434A-9E6B-8853BAF8D1C5}"/>
            </a:ext>
          </a:extLst>
        </xdr:cNvPr>
        <xdr:cNvSpPr txBox="1"/>
      </xdr:nvSpPr>
      <xdr:spPr>
        <a:xfrm>
          <a:off x="7626428" y="513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154737</xdr:rowOff>
    </xdr:from>
    <xdr:to>
      <xdr:col>36</xdr:col>
      <xdr:colOff>165100</xdr:colOff>
      <xdr:row>32</xdr:row>
      <xdr:rowOff>84887</xdr:rowOff>
    </xdr:to>
    <xdr:sp macro="" textlink="">
      <xdr:nvSpPr>
        <xdr:cNvPr id="317" name="楕円 316">
          <a:extLst>
            <a:ext uri="{FF2B5EF4-FFF2-40B4-BE49-F238E27FC236}">
              <a16:creationId xmlns:a16="http://schemas.microsoft.com/office/drawing/2014/main" id="{0240D455-DC9F-41BE-AD83-B2DB4AFBC6F3}"/>
            </a:ext>
          </a:extLst>
        </xdr:cNvPr>
        <xdr:cNvSpPr/>
      </xdr:nvSpPr>
      <xdr:spPr>
        <a:xfrm>
          <a:off x="6921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101414</xdr:rowOff>
    </xdr:from>
    <xdr:ext cx="469744" cy="259045"/>
    <xdr:sp macro="" textlink="">
      <xdr:nvSpPr>
        <xdr:cNvPr id="318" name="テキスト ボックス 317">
          <a:extLst>
            <a:ext uri="{FF2B5EF4-FFF2-40B4-BE49-F238E27FC236}">
              <a16:creationId xmlns:a16="http://schemas.microsoft.com/office/drawing/2014/main" id="{78C538BD-81CA-4229-833E-05A92C4053CF}"/>
            </a:ext>
          </a:extLst>
        </xdr:cNvPr>
        <xdr:cNvSpPr txBox="1"/>
      </xdr:nvSpPr>
      <xdr:spPr>
        <a:xfrm>
          <a:off x="6737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73C55C4A-E627-4C9F-9608-56D96DB2DCF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86148314-715C-4221-8DD4-C64582A9AC3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E0FBDD7F-3349-4402-BAF0-B895C34E8ED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3A81B758-57F4-4E8F-9E02-20912A9DD52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D306D8F6-97F5-43A0-9548-738082CF24A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FFE5438-7185-4BEE-B021-39304D141D4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4F005DE-E5E4-4437-8946-CB6A18BC034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F947BFA7-6C4A-47DB-AB9F-13A016E02DB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33153F3D-1FD6-4835-8A97-E01CEEDAFB5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7B7A6E8E-7725-426E-B12B-C60E8E9B0DE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2FE970E6-8471-480C-8E79-C4ACCFCD2065}"/>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9DB182E-4A7C-4D45-8BA9-34E4A7D184A2}"/>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D10546F9-288C-4E7F-AAAC-F5AD1EEC5398}"/>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C9325620-15B0-44BC-BB4B-3E31750C9838}"/>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F9788628-0623-4908-9BC7-FED6DACC5E69}"/>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C38E445A-F31D-42AA-8B21-8AEBE9199E49}"/>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81D6D231-0549-4541-8A9E-BDBF75F8C332}"/>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2CA593B-BCD8-48C2-9AA2-05CAD70697A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A00271AA-6450-4547-9C26-FB21A56D1DED}"/>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BDAE4FB4-AF89-44C0-A706-654B82789E6C}"/>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7CF8603E-BA5F-4643-A35E-8902D4D6FEB7}"/>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AF2780A0-C192-421A-B217-BA039BE982EF}"/>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865292C3-1DC2-44AB-AAB6-A77EB3777525}"/>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B83AF7DE-1140-4F82-AC38-EFAF194508B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6E46A3D7-F2E9-413D-BD65-8C4C75473C3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7B32650A-6593-4401-BCAE-A23551D24A3F}"/>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CF0B6ECA-15F1-4597-BF50-A5815A84C9F9}"/>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C57E4809-0123-421C-9B09-20957D39F229}"/>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311947AD-1FCE-4B94-AFD2-03E9A355B0D3}"/>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437F914F-7287-44A9-8C44-D50C520EA54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101818</xdr:rowOff>
    </xdr:from>
    <xdr:to>
      <xdr:col>55</xdr:col>
      <xdr:colOff>0</xdr:colOff>
      <xdr:row>58</xdr:row>
      <xdr:rowOff>150509</xdr:rowOff>
    </xdr:to>
    <xdr:cxnSp macro="">
      <xdr:nvCxnSpPr>
        <xdr:cNvPr id="349" name="直線コネクタ 348">
          <a:extLst>
            <a:ext uri="{FF2B5EF4-FFF2-40B4-BE49-F238E27FC236}">
              <a16:creationId xmlns:a16="http://schemas.microsoft.com/office/drawing/2014/main" id="{AD66F5AE-5525-42D3-AD51-39EBF4EDA6DD}"/>
            </a:ext>
          </a:extLst>
        </xdr:cNvPr>
        <xdr:cNvCxnSpPr/>
      </xdr:nvCxnSpPr>
      <xdr:spPr>
        <a:xfrm flipV="1">
          <a:off x="9639300" y="10045918"/>
          <a:ext cx="8382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A1DFB51-0FFF-4C58-999D-84354BB3693B}"/>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4C90B180-8B04-4C0B-B53D-B950DC6E4D8F}"/>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83269</xdr:rowOff>
    </xdr:from>
    <xdr:to>
      <xdr:col>50</xdr:col>
      <xdr:colOff>114300</xdr:colOff>
      <xdr:row>58</xdr:row>
      <xdr:rowOff>150509</xdr:rowOff>
    </xdr:to>
    <xdr:cxnSp macro="">
      <xdr:nvCxnSpPr>
        <xdr:cNvPr id="352" name="直線コネクタ 351">
          <a:extLst>
            <a:ext uri="{FF2B5EF4-FFF2-40B4-BE49-F238E27FC236}">
              <a16:creationId xmlns:a16="http://schemas.microsoft.com/office/drawing/2014/main" id="{744110C1-9722-4712-B564-FDDB34F48844}"/>
            </a:ext>
          </a:extLst>
        </xdr:cNvPr>
        <xdr:cNvCxnSpPr/>
      </xdr:nvCxnSpPr>
      <xdr:spPr>
        <a:xfrm>
          <a:off x="8750300" y="10027369"/>
          <a:ext cx="889000" cy="6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83DFC054-E469-44B1-8333-74D89F3F0E13}"/>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id="{A98E5615-27B0-4362-8EF7-C5AEF3FFB889}"/>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83269</xdr:rowOff>
    </xdr:from>
    <xdr:to>
      <xdr:col>45</xdr:col>
      <xdr:colOff>177800</xdr:colOff>
      <xdr:row>58</xdr:row>
      <xdr:rowOff>104316</xdr:rowOff>
    </xdr:to>
    <xdr:cxnSp macro="">
      <xdr:nvCxnSpPr>
        <xdr:cNvPr id="355" name="直線コネクタ 354">
          <a:extLst>
            <a:ext uri="{FF2B5EF4-FFF2-40B4-BE49-F238E27FC236}">
              <a16:creationId xmlns:a16="http://schemas.microsoft.com/office/drawing/2014/main" id="{BEB94834-2451-4A05-A0FD-6280440A511C}"/>
            </a:ext>
          </a:extLst>
        </xdr:cNvPr>
        <xdr:cNvCxnSpPr/>
      </xdr:nvCxnSpPr>
      <xdr:spPr>
        <a:xfrm flipV="1">
          <a:off x="7861300" y="10027369"/>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9E9EA9C3-00F5-4B9D-A874-F950B7C35EA4}"/>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262CD270-9907-4D59-B24B-1BDC6C655CFE}"/>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70663</xdr:rowOff>
    </xdr:from>
    <xdr:to>
      <xdr:col>41</xdr:col>
      <xdr:colOff>50800</xdr:colOff>
      <xdr:row>58</xdr:row>
      <xdr:rowOff>104316</xdr:rowOff>
    </xdr:to>
    <xdr:cxnSp macro="">
      <xdr:nvCxnSpPr>
        <xdr:cNvPr id="358" name="直線コネクタ 357">
          <a:extLst>
            <a:ext uri="{FF2B5EF4-FFF2-40B4-BE49-F238E27FC236}">
              <a16:creationId xmlns:a16="http://schemas.microsoft.com/office/drawing/2014/main" id="{08DF3D90-47A2-4D87-94D1-59418963CF8F}"/>
            </a:ext>
          </a:extLst>
        </xdr:cNvPr>
        <xdr:cNvCxnSpPr/>
      </xdr:nvCxnSpPr>
      <xdr:spPr>
        <a:xfrm>
          <a:off x="6972300" y="10014763"/>
          <a:ext cx="88900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6DCD7E4E-3D4D-4690-A419-C27ABCD2C6C9}"/>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id="{75387425-79F9-47A4-A7D4-E2B6A00EF689}"/>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F965BAEA-B283-4BDE-98F6-378EDC99223D}"/>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id="{68F84753-29C4-4A40-8CEB-F6D6F55397AB}"/>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40944211-ADF1-4393-B1BB-A4AAEF6DC21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3ED80A23-29B4-4A50-9198-2371652F5BA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853B46F3-AB64-41C7-95F9-4812F0AED4D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F6470D1C-D8F2-43D5-B102-334148774AF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EF7BC7D4-8E7B-4166-B2C9-FB236234BCF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51018</xdr:rowOff>
    </xdr:from>
    <xdr:to>
      <xdr:col>55</xdr:col>
      <xdr:colOff>50800</xdr:colOff>
      <xdr:row>58</xdr:row>
      <xdr:rowOff>152618</xdr:rowOff>
    </xdr:to>
    <xdr:sp macro="" textlink="">
      <xdr:nvSpPr>
        <xdr:cNvPr id="368" name="楕円 367">
          <a:extLst>
            <a:ext uri="{FF2B5EF4-FFF2-40B4-BE49-F238E27FC236}">
              <a16:creationId xmlns:a16="http://schemas.microsoft.com/office/drawing/2014/main" id="{22BDCDAC-E197-4B39-8D15-074128C2B651}"/>
            </a:ext>
          </a:extLst>
        </xdr:cNvPr>
        <xdr:cNvSpPr/>
      </xdr:nvSpPr>
      <xdr:spPr>
        <a:xfrm>
          <a:off x="10426700" y="999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29445</xdr:rowOff>
    </xdr:from>
    <xdr:ext cx="534377" cy="259045"/>
    <xdr:sp macro="" textlink="">
      <xdr:nvSpPr>
        <xdr:cNvPr id="369" name="農林水産業費該当値テキスト">
          <a:extLst>
            <a:ext uri="{FF2B5EF4-FFF2-40B4-BE49-F238E27FC236}">
              <a16:creationId xmlns:a16="http://schemas.microsoft.com/office/drawing/2014/main" id="{FEDC438A-8236-405D-B800-E534D82C3B5A}"/>
            </a:ext>
          </a:extLst>
        </xdr:cNvPr>
        <xdr:cNvSpPr txBox="1"/>
      </xdr:nvSpPr>
      <xdr:spPr>
        <a:xfrm>
          <a:off x="10528300" y="99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99709</xdr:rowOff>
    </xdr:from>
    <xdr:to>
      <xdr:col>50</xdr:col>
      <xdr:colOff>165100</xdr:colOff>
      <xdr:row>59</xdr:row>
      <xdr:rowOff>29859</xdr:rowOff>
    </xdr:to>
    <xdr:sp macro="" textlink="">
      <xdr:nvSpPr>
        <xdr:cNvPr id="370" name="楕円 369">
          <a:extLst>
            <a:ext uri="{FF2B5EF4-FFF2-40B4-BE49-F238E27FC236}">
              <a16:creationId xmlns:a16="http://schemas.microsoft.com/office/drawing/2014/main" id="{245670BF-1D45-43E4-96B2-0FF3D17EA948}"/>
            </a:ext>
          </a:extLst>
        </xdr:cNvPr>
        <xdr:cNvSpPr/>
      </xdr:nvSpPr>
      <xdr:spPr>
        <a:xfrm>
          <a:off x="9588500" y="100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20986</xdr:rowOff>
    </xdr:from>
    <xdr:ext cx="469744" cy="259045"/>
    <xdr:sp macro="" textlink="">
      <xdr:nvSpPr>
        <xdr:cNvPr id="371" name="テキスト ボックス 370">
          <a:extLst>
            <a:ext uri="{FF2B5EF4-FFF2-40B4-BE49-F238E27FC236}">
              <a16:creationId xmlns:a16="http://schemas.microsoft.com/office/drawing/2014/main" id="{53869020-A47F-42BF-9A1D-821447138BC8}"/>
            </a:ext>
          </a:extLst>
        </xdr:cNvPr>
        <xdr:cNvSpPr txBox="1"/>
      </xdr:nvSpPr>
      <xdr:spPr>
        <a:xfrm>
          <a:off x="9404428" y="1013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32469</xdr:rowOff>
    </xdr:from>
    <xdr:to>
      <xdr:col>46</xdr:col>
      <xdr:colOff>38100</xdr:colOff>
      <xdr:row>58</xdr:row>
      <xdr:rowOff>134069</xdr:rowOff>
    </xdr:to>
    <xdr:sp macro="" textlink="">
      <xdr:nvSpPr>
        <xdr:cNvPr id="372" name="楕円 371">
          <a:extLst>
            <a:ext uri="{FF2B5EF4-FFF2-40B4-BE49-F238E27FC236}">
              <a16:creationId xmlns:a16="http://schemas.microsoft.com/office/drawing/2014/main" id="{EF693E06-F75A-499C-A008-5DCD821CD997}"/>
            </a:ext>
          </a:extLst>
        </xdr:cNvPr>
        <xdr:cNvSpPr/>
      </xdr:nvSpPr>
      <xdr:spPr>
        <a:xfrm>
          <a:off x="8699500" y="997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125196</xdr:rowOff>
    </xdr:from>
    <xdr:ext cx="534377" cy="259045"/>
    <xdr:sp macro="" textlink="">
      <xdr:nvSpPr>
        <xdr:cNvPr id="373" name="テキスト ボックス 372">
          <a:extLst>
            <a:ext uri="{FF2B5EF4-FFF2-40B4-BE49-F238E27FC236}">
              <a16:creationId xmlns:a16="http://schemas.microsoft.com/office/drawing/2014/main" id="{15B795C7-D825-4BB7-AC9B-C0101190EFDC}"/>
            </a:ext>
          </a:extLst>
        </xdr:cNvPr>
        <xdr:cNvSpPr txBox="1"/>
      </xdr:nvSpPr>
      <xdr:spPr>
        <a:xfrm>
          <a:off x="8483111" y="1006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53516</xdr:rowOff>
    </xdr:from>
    <xdr:to>
      <xdr:col>41</xdr:col>
      <xdr:colOff>101600</xdr:colOff>
      <xdr:row>58</xdr:row>
      <xdr:rowOff>155116</xdr:rowOff>
    </xdr:to>
    <xdr:sp macro="" textlink="">
      <xdr:nvSpPr>
        <xdr:cNvPr id="374" name="楕円 373">
          <a:extLst>
            <a:ext uri="{FF2B5EF4-FFF2-40B4-BE49-F238E27FC236}">
              <a16:creationId xmlns:a16="http://schemas.microsoft.com/office/drawing/2014/main" id="{470627D8-E998-4215-BC52-433355D75AB8}"/>
            </a:ext>
          </a:extLst>
        </xdr:cNvPr>
        <xdr:cNvSpPr/>
      </xdr:nvSpPr>
      <xdr:spPr>
        <a:xfrm>
          <a:off x="7810500" y="99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146243</xdr:rowOff>
    </xdr:from>
    <xdr:ext cx="534377" cy="259045"/>
    <xdr:sp macro="" textlink="">
      <xdr:nvSpPr>
        <xdr:cNvPr id="375" name="テキスト ボックス 374">
          <a:extLst>
            <a:ext uri="{FF2B5EF4-FFF2-40B4-BE49-F238E27FC236}">
              <a16:creationId xmlns:a16="http://schemas.microsoft.com/office/drawing/2014/main" id="{B177299D-CF34-438D-B556-B794BB2DDB3E}"/>
            </a:ext>
          </a:extLst>
        </xdr:cNvPr>
        <xdr:cNvSpPr txBox="1"/>
      </xdr:nvSpPr>
      <xdr:spPr>
        <a:xfrm>
          <a:off x="7594111" y="1009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19863</xdr:rowOff>
    </xdr:from>
    <xdr:to>
      <xdr:col>36</xdr:col>
      <xdr:colOff>165100</xdr:colOff>
      <xdr:row>58</xdr:row>
      <xdr:rowOff>121463</xdr:rowOff>
    </xdr:to>
    <xdr:sp macro="" textlink="">
      <xdr:nvSpPr>
        <xdr:cNvPr id="376" name="楕円 375">
          <a:extLst>
            <a:ext uri="{FF2B5EF4-FFF2-40B4-BE49-F238E27FC236}">
              <a16:creationId xmlns:a16="http://schemas.microsoft.com/office/drawing/2014/main" id="{62D4C43C-2CD7-447E-BDEA-C3745907C3B0}"/>
            </a:ext>
          </a:extLst>
        </xdr:cNvPr>
        <xdr:cNvSpPr/>
      </xdr:nvSpPr>
      <xdr:spPr>
        <a:xfrm>
          <a:off x="69215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112590</xdr:rowOff>
    </xdr:from>
    <xdr:ext cx="534377" cy="259045"/>
    <xdr:sp macro="" textlink="">
      <xdr:nvSpPr>
        <xdr:cNvPr id="377" name="テキスト ボックス 376">
          <a:extLst>
            <a:ext uri="{FF2B5EF4-FFF2-40B4-BE49-F238E27FC236}">
              <a16:creationId xmlns:a16="http://schemas.microsoft.com/office/drawing/2014/main" id="{F3344C1F-192B-4562-8563-671DA6247AB5}"/>
            </a:ext>
          </a:extLst>
        </xdr:cNvPr>
        <xdr:cNvSpPr txBox="1"/>
      </xdr:nvSpPr>
      <xdr:spPr>
        <a:xfrm>
          <a:off x="6705111" y="1005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773D1838-75F5-4EFF-8BEA-E9D3EAAD035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B744999F-686B-4184-B753-9BCBB589862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882BA4D3-FFBB-4093-BD44-D3D116D83FD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76F9CE46-3020-4CC0-9381-738E805142A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3BF313FB-5310-4453-A687-19B11A8AB6E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AA11CBCB-76C0-4ADA-B5EC-89173F0E918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DC798DCE-E855-41CA-A1CD-B129D1B2FAA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AFF7460-B0EB-4736-87FA-668E9C9F89D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89BC9B5A-C0ED-44C1-95AF-4A967FDF267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AF901B3-35A0-4150-AE8B-36E657A7007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2DCFF78C-DD9C-41E9-9A3E-6539200C329F}"/>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18C6F224-FD16-4907-959D-0243A610F69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475BF77B-2768-4DBA-8F02-6E5C5C5CD217}"/>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1AACE1CF-CABD-4A61-8742-AF3A04CA3962}"/>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8CE83995-CDD6-405B-88D7-7E8A1ED85085}"/>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EBB65C1A-86F8-4BDB-9845-9E91FECF765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B175A3D0-4DEF-4738-945F-E402D972E2ED}"/>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F16AA1E1-7D80-4374-BD62-5F8315D53B83}"/>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88D2C4FA-FD4F-4C5C-9406-AD5DEF905D82}"/>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982B06EA-E376-4762-88DE-247486064A0A}"/>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80F93F-7C2D-4118-8494-0597C9FD63EE}"/>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76AF7754-4C51-43DD-9653-A7062A7E90EB}"/>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C1B6C5BA-7686-49C3-83C2-8FB747A1C00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47433DA1-5996-484B-B175-00B4E026F714}"/>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3BFA317C-FE5D-4535-A124-7E0B04D5D42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26497D13-50BA-457F-8663-A886C0E991B4}"/>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228AD28D-7C6B-4D1A-BC06-6C5844B3DD0C}"/>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2C00CDC0-735F-4399-9933-7ECA82C056BE}"/>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BC9C060A-BDCC-461F-A660-ABE4287A5A89}"/>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C5CA0E68-8E83-49CF-A76E-F7CB80344304}"/>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31082</xdr:rowOff>
    </xdr:from>
    <xdr:to>
      <xdr:col>55</xdr:col>
      <xdr:colOff>0</xdr:colOff>
      <xdr:row>78</xdr:row>
      <xdr:rowOff>65553</xdr:rowOff>
    </xdr:to>
    <xdr:cxnSp macro="">
      <xdr:nvCxnSpPr>
        <xdr:cNvPr id="408" name="直線コネクタ 407">
          <a:extLst>
            <a:ext uri="{FF2B5EF4-FFF2-40B4-BE49-F238E27FC236}">
              <a16:creationId xmlns:a16="http://schemas.microsoft.com/office/drawing/2014/main" id="{D02AC326-664F-4310-82D3-760BAD8650D0}"/>
            </a:ext>
          </a:extLst>
        </xdr:cNvPr>
        <xdr:cNvCxnSpPr/>
      </xdr:nvCxnSpPr>
      <xdr:spPr>
        <a:xfrm>
          <a:off x="9639300" y="1340418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id="{D2775E7F-F2E4-4A51-862D-29A914966F6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DF785887-40FF-49D4-B74D-E8940C6FEFA7}"/>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31082</xdr:rowOff>
    </xdr:from>
    <xdr:to>
      <xdr:col>50</xdr:col>
      <xdr:colOff>114300</xdr:colOff>
      <xdr:row>78</xdr:row>
      <xdr:rowOff>34151</xdr:rowOff>
    </xdr:to>
    <xdr:cxnSp macro="">
      <xdr:nvCxnSpPr>
        <xdr:cNvPr id="411" name="直線コネクタ 410">
          <a:extLst>
            <a:ext uri="{FF2B5EF4-FFF2-40B4-BE49-F238E27FC236}">
              <a16:creationId xmlns:a16="http://schemas.microsoft.com/office/drawing/2014/main" id="{FC712266-7C13-4368-92E0-1253A91F47D9}"/>
            </a:ext>
          </a:extLst>
        </xdr:cNvPr>
        <xdr:cNvCxnSpPr/>
      </xdr:nvCxnSpPr>
      <xdr:spPr>
        <a:xfrm flipV="1">
          <a:off x="8750300" y="13404182"/>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7496E1FC-D759-4CF6-B908-16EA6400D8FC}"/>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id="{AF7393A1-2F4E-426F-BD39-A641FB2C71E4}"/>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34151</xdr:rowOff>
    </xdr:from>
    <xdr:to>
      <xdr:col>45</xdr:col>
      <xdr:colOff>177800</xdr:colOff>
      <xdr:row>78</xdr:row>
      <xdr:rowOff>139112</xdr:rowOff>
    </xdr:to>
    <xdr:cxnSp macro="">
      <xdr:nvCxnSpPr>
        <xdr:cNvPr id="414" name="直線コネクタ 413">
          <a:extLst>
            <a:ext uri="{FF2B5EF4-FFF2-40B4-BE49-F238E27FC236}">
              <a16:creationId xmlns:a16="http://schemas.microsoft.com/office/drawing/2014/main" id="{83521E42-7471-43BB-BEE9-6580BF43FD67}"/>
            </a:ext>
          </a:extLst>
        </xdr:cNvPr>
        <xdr:cNvCxnSpPr/>
      </xdr:nvCxnSpPr>
      <xdr:spPr>
        <a:xfrm flipV="1">
          <a:off x="7861300" y="13407251"/>
          <a:ext cx="889000" cy="10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814AF20F-1E36-48A3-902C-7DC4579A50B2}"/>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id="{A9B407BF-4E24-4110-9F64-535AC93E01EB}"/>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90436</xdr:rowOff>
    </xdr:from>
    <xdr:to>
      <xdr:col>41</xdr:col>
      <xdr:colOff>50800</xdr:colOff>
      <xdr:row>78</xdr:row>
      <xdr:rowOff>139112</xdr:rowOff>
    </xdr:to>
    <xdr:cxnSp macro="">
      <xdr:nvCxnSpPr>
        <xdr:cNvPr id="417" name="直線コネクタ 416">
          <a:extLst>
            <a:ext uri="{FF2B5EF4-FFF2-40B4-BE49-F238E27FC236}">
              <a16:creationId xmlns:a16="http://schemas.microsoft.com/office/drawing/2014/main" id="{AFACD24B-C10F-44F8-8752-E9D84D922C5F}"/>
            </a:ext>
          </a:extLst>
        </xdr:cNvPr>
        <xdr:cNvCxnSpPr/>
      </xdr:nvCxnSpPr>
      <xdr:spPr>
        <a:xfrm>
          <a:off x="6972300" y="13463536"/>
          <a:ext cx="889000" cy="4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DAF16556-E514-4312-B1EF-9BDF6DB483EA}"/>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id="{80223088-C1DA-49E4-8D34-358A491A9B87}"/>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8AB4B85B-AFD6-44F4-B41D-3083C27D6A4C}"/>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id="{AA69B2AC-A722-49E7-A675-0335AD652D9A}"/>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B6A968C5-2577-4320-BE2D-C0BC4A59D9C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F5B99636-7E69-447A-8690-98B71AB3DA6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12CC911-51DA-4D74-BA9A-27BB12CDC4F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525B6383-7FC4-424F-8825-A75928F8E30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363B8D2-AE67-413C-B30E-CCCD36A35AF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14753</xdr:rowOff>
    </xdr:from>
    <xdr:to>
      <xdr:col>55</xdr:col>
      <xdr:colOff>50800</xdr:colOff>
      <xdr:row>78</xdr:row>
      <xdr:rowOff>116353</xdr:rowOff>
    </xdr:to>
    <xdr:sp macro="" textlink="">
      <xdr:nvSpPr>
        <xdr:cNvPr id="427" name="楕円 426">
          <a:extLst>
            <a:ext uri="{FF2B5EF4-FFF2-40B4-BE49-F238E27FC236}">
              <a16:creationId xmlns:a16="http://schemas.microsoft.com/office/drawing/2014/main" id="{83E1E593-BE3D-4237-81EF-924CD0FC5EFB}"/>
            </a:ext>
          </a:extLst>
        </xdr:cNvPr>
        <xdr:cNvSpPr/>
      </xdr:nvSpPr>
      <xdr:spPr>
        <a:xfrm>
          <a:off x="10426700" y="133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164630</xdr:rowOff>
    </xdr:from>
    <xdr:ext cx="534377" cy="259045"/>
    <xdr:sp macro="" textlink="">
      <xdr:nvSpPr>
        <xdr:cNvPr id="428" name="商工費該当値テキスト">
          <a:extLst>
            <a:ext uri="{FF2B5EF4-FFF2-40B4-BE49-F238E27FC236}">
              <a16:creationId xmlns:a16="http://schemas.microsoft.com/office/drawing/2014/main" id="{0D573E75-1FC4-4E85-A6E9-6FE6062D1945}"/>
            </a:ext>
          </a:extLst>
        </xdr:cNvPr>
        <xdr:cNvSpPr txBox="1"/>
      </xdr:nvSpPr>
      <xdr:spPr>
        <a:xfrm>
          <a:off x="10528300" y="133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151732</xdr:rowOff>
    </xdr:from>
    <xdr:to>
      <xdr:col>50</xdr:col>
      <xdr:colOff>165100</xdr:colOff>
      <xdr:row>78</xdr:row>
      <xdr:rowOff>81882</xdr:rowOff>
    </xdr:to>
    <xdr:sp macro="" textlink="">
      <xdr:nvSpPr>
        <xdr:cNvPr id="429" name="楕円 428">
          <a:extLst>
            <a:ext uri="{FF2B5EF4-FFF2-40B4-BE49-F238E27FC236}">
              <a16:creationId xmlns:a16="http://schemas.microsoft.com/office/drawing/2014/main" id="{06E1D53C-EAAE-463C-9386-522D3BAD0A79}"/>
            </a:ext>
          </a:extLst>
        </xdr:cNvPr>
        <xdr:cNvSpPr/>
      </xdr:nvSpPr>
      <xdr:spPr>
        <a:xfrm>
          <a:off x="9588500" y="133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73009</xdr:rowOff>
    </xdr:from>
    <xdr:ext cx="534377" cy="259045"/>
    <xdr:sp macro="" textlink="">
      <xdr:nvSpPr>
        <xdr:cNvPr id="430" name="テキスト ボックス 429">
          <a:extLst>
            <a:ext uri="{FF2B5EF4-FFF2-40B4-BE49-F238E27FC236}">
              <a16:creationId xmlns:a16="http://schemas.microsoft.com/office/drawing/2014/main" id="{31A1D71E-99DE-42B2-8058-64421342E779}"/>
            </a:ext>
          </a:extLst>
        </xdr:cNvPr>
        <xdr:cNvSpPr txBox="1"/>
      </xdr:nvSpPr>
      <xdr:spPr>
        <a:xfrm>
          <a:off x="9372111" y="134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154801</xdr:rowOff>
    </xdr:from>
    <xdr:to>
      <xdr:col>46</xdr:col>
      <xdr:colOff>38100</xdr:colOff>
      <xdr:row>78</xdr:row>
      <xdr:rowOff>84951</xdr:rowOff>
    </xdr:to>
    <xdr:sp macro="" textlink="">
      <xdr:nvSpPr>
        <xdr:cNvPr id="431" name="楕円 430">
          <a:extLst>
            <a:ext uri="{FF2B5EF4-FFF2-40B4-BE49-F238E27FC236}">
              <a16:creationId xmlns:a16="http://schemas.microsoft.com/office/drawing/2014/main" id="{A79F0F3B-2FAA-491C-A6F5-F81A4CA91A35}"/>
            </a:ext>
          </a:extLst>
        </xdr:cNvPr>
        <xdr:cNvSpPr/>
      </xdr:nvSpPr>
      <xdr:spPr>
        <a:xfrm>
          <a:off x="8699500" y="133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76078</xdr:rowOff>
    </xdr:from>
    <xdr:ext cx="534377" cy="259045"/>
    <xdr:sp macro="" textlink="">
      <xdr:nvSpPr>
        <xdr:cNvPr id="432" name="テキスト ボックス 431">
          <a:extLst>
            <a:ext uri="{FF2B5EF4-FFF2-40B4-BE49-F238E27FC236}">
              <a16:creationId xmlns:a16="http://schemas.microsoft.com/office/drawing/2014/main" id="{28CF79C4-59AD-44C7-9865-E75E68FEB5DA}"/>
            </a:ext>
          </a:extLst>
        </xdr:cNvPr>
        <xdr:cNvSpPr txBox="1"/>
      </xdr:nvSpPr>
      <xdr:spPr>
        <a:xfrm>
          <a:off x="8483111" y="134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88312</xdr:rowOff>
    </xdr:from>
    <xdr:to>
      <xdr:col>41</xdr:col>
      <xdr:colOff>101600</xdr:colOff>
      <xdr:row>79</xdr:row>
      <xdr:rowOff>18462</xdr:rowOff>
    </xdr:to>
    <xdr:sp macro="" textlink="">
      <xdr:nvSpPr>
        <xdr:cNvPr id="433" name="楕円 432">
          <a:extLst>
            <a:ext uri="{FF2B5EF4-FFF2-40B4-BE49-F238E27FC236}">
              <a16:creationId xmlns:a16="http://schemas.microsoft.com/office/drawing/2014/main" id="{FB473F18-161D-43FB-8124-F7A1387E1083}"/>
            </a:ext>
          </a:extLst>
        </xdr:cNvPr>
        <xdr:cNvSpPr/>
      </xdr:nvSpPr>
      <xdr:spPr>
        <a:xfrm>
          <a:off x="7810500" y="134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9589</xdr:rowOff>
    </xdr:from>
    <xdr:ext cx="469744" cy="259045"/>
    <xdr:sp macro="" textlink="">
      <xdr:nvSpPr>
        <xdr:cNvPr id="434" name="テキスト ボックス 433">
          <a:extLst>
            <a:ext uri="{FF2B5EF4-FFF2-40B4-BE49-F238E27FC236}">
              <a16:creationId xmlns:a16="http://schemas.microsoft.com/office/drawing/2014/main" id="{0DEBEDBA-FA69-4EF9-8292-825FA28BF8D5}"/>
            </a:ext>
          </a:extLst>
        </xdr:cNvPr>
        <xdr:cNvSpPr txBox="1"/>
      </xdr:nvSpPr>
      <xdr:spPr>
        <a:xfrm>
          <a:off x="7626428" y="1355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39636</xdr:rowOff>
    </xdr:from>
    <xdr:to>
      <xdr:col>36</xdr:col>
      <xdr:colOff>165100</xdr:colOff>
      <xdr:row>78</xdr:row>
      <xdr:rowOff>141236</xdr:rowOff>
    </xdr:to>
    <xdr:sp macro="" textlink="">
      <xdr:nvSpPr>
        <xdr:cNvPr id="435" name="楕円 434">
          <a:extLst>
            <a:ext uri="{FF2B5EF4-FFF2-40B4-BE49-F238E27FC236}">
              <a16:creationId xmlns:a16="http://schemas.microsoft.com/office/drawing/2014/main" id="{C9C0B89B-A49E-4A90-83DA-A70E6ECCAE23}"/>
            </a:ext>
          </a:extLst>
        </xdr:cNvPr>
        <xdr:cNvSpPr/>
      </xdr:nvSpPr>
      <xdr:spPr>
        <a:xfrm>
          <a:off x="6921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132363</xdr:rowOff>
    </xdr:from>
    <xdr:ext cx="534377" cy="259045"/>
    <xdr:sp macro="" textlink="">
      <xdr:nvSpPr>
        <xdr:cNvPr id="436" name="テキスト ボックス 435">
          <a:extLst>
            <a:ext uri="{FF2B5EF4-FFF2-40B4-BE49-F238E27FC236}">
              <a16:creationId xmlns:a16="http://schemas.microsoft.com/office/drawing/2014/main" id="{F74A33C0-7DDD-4061-9957-C6F8A4BE2789}"/>
            </a:ext>
          </a:extLst>
        </xdr:cNvPr>
        <xdr:cNvSpPr txBox="1"/>
      </xdr:nvSpPr>
      <xdr:spPr>
        <a:xfrm>
          <a:off x="6705111" y="135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AF8AC43F-A62A-4343-B863-B43FA19EED1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5E5B57E8-615D-440E-A52B-0D8979DED4C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657CF197-537F-4C2F-8C2E-2B71AB470B0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7D932A53-5565-4EB1-BC78-F6EB6D8B190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18682644-730B-4327-8143-560BB9FA571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8ECB1598-D318-490F-95AE-C1D3D8A368C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D5D8B6B2-2B97-4E80-A657-184330A2E8C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DB6C1A99-3E2D-48FC-A49F-078A36A71FF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CC854ADA-9B7D-4E69-BAC4-4E1EBF44492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FD5782B0-02AC-4354-9F14-8CA68BF3C83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B9F4E4BB-E1A3-40E7-AA31-08BE370A82AE}"/>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E019CD1B-6002-4328-975A-D9C3ABDDF999}"/>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748620DE-EB78-43D2-92D4-B2013ABD9291}"/>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9D55B96E-A48D-4D9A-AF75-B6792D93DE33}"/>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A412802A-EAD6-4D7B-882A-AEDE9DF90997}"/>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98D09E64-E378-405F-A9B6-CD84C35BEB59}"/>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F608AC1E-1A37-44DC-9E87-6FD6CAC6ABEC}"/>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76CCD7E6-358C-4346-98AA-3AE028432B6D}"/>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13B70FF5-0A7D-436F-BA60-75F1FE90938D}"/>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1C1AE91-8BCE-47C5-A671-BC79BA19BF4F}"/>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24DD28A6-7833-4C82-9998-2443BEB3B526}"/>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E52BAF4B-AD1E-41E9-8661-CF9D359DA21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CC55D54A-DDF6-4663-9D0A-5A03D589B00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B970519C-9F92-46B8-9E72-5F56330166D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D4F664BB-B7A3-4A0F-97D6-8B9EFAFA241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9912FC3F-1DD1-4B9E-A63D-B48EBBA0842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614D354F-DC7F-4868-B0F3-ED230F2D7A2C}"/>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2EF24071-E9D6-4782-BA89-C2BF61FB21EA}"/>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C409B613-5212-40DD-80E4-D9F8C3971FCF}"/>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D5FA1EC0-BD9B-459C-A2BB-D81B8DCD8D49}"/>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62455</xdr:rowOff>
    </xdr:from>
    <xdr:to>
      <xdr:col>55</xdr:col>
      <xdr:colOff>0</xdr:colOff>
      <xdr:row>97</xdr:row>
      <xdr:rowOff>63598</xdr:rowOff>
    </xdr:to>
    <xdr:cxnSp macro="">
      <xdr:nvCxnSpPr>
        <xdr:cNvPr id="467" name="直線コネクタ 466">
          <a:extLst>
            <a:ext uri="{FF2B5EF4-FFF2-40B4-BE49-F238E27FC236}">
              <a16:creationId xmlns:a16="http://schemas.microsoft.com/office/drawing/2014/main" id="{49932326-116D-4983-8109-970BB18FF4E9}"/>
            </a:ext>
          </a:extLst>
        </xdr:cNvPr>
        <xdr:cNvCxnSpPr/>
      </xdr:nvCxnSpPr>
      <xdr:spPr>
        <a:xfrm>
          <a:off x="9639300" y="1669310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id="{0C854D07-3F62-41D6-949D-49BE993E2321}"/>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D18FDD18-9FA9-48AE-836E-946CAD7D543E}"/>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58438</xdr:rowOff>
    </xdr:from>
    <xdr:to>
      <xdr:col>50</xdr:col>
      <xdr:colOff>114300</xdr:colOff>
      <xdr:row>97</xdr:row>
      <xdr:rowOff>62455</xdr:rowOff>
    </xdr:to>
    <xdr:cxnSp macro="">
      <xdr:nvCxnSpPr>
        <xdr:cNvPr id="470" name="直線コネクタ 469">
          <a:extLst>
            <a:ext uri="{FF2B5EF4-FFF2-40B4-BE49-F238E27FC236}">
              <a16:creationId xmlns:a16="http://schemas.microsoft.com/office/drawing/2014/main" id="{FCC12A1F-16BA-46FE-A99D-89FB745E6372}"/>
            </a:ext>
          </a:extLst>
        </xdr:cNvPr>
        <xdr:cNvCxnSpPr/>
      </xdr:nvCxnSpPr>
      <xdr:spPr>
        <a:xfrm>
          <a:off x="8750300" y="16689088"/>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4CAEE3BB-E452-4BDC-BBAF-C16AA7736FF1}"/>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F3176FE6-A27A-4B3B-B55D-4AA28F39C505}"/>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25324</xdr:rowOff>
    </xdr:from>
    <xdr:to>
      <xdr:col>45</xdr:col>
      <xdr:colOff>177800</xdr:colOff>
      <xdr:row>97</xdr:row>
      <xdr:rowOff>58438</xdr:rowOff>
    </xdr:to>
    <xdr:cxnSp macro="">
      <xdr:nvCxnSpPr>
        <xdr:cNvPr id="473" name="直線コネクタ 472">
          <a:extLst>
            <a:ext uri="{FF2B5EF4-FFF2-40B4-BE49-F238E27FC236}">
              <a16:creationId xmlns:a16="http://schemas.microsoft.com/office/drawing/2014/main" id="{51626968-A9C3-43E8-A650-10B1D393A91C}"/>
            </a:ext>
          </a:extLst>
        </xdr:cNvPr>
        <xdr:cNvCxnSpPr/>
      </xdr:nvCxnSpPr>
      <xdr:spPr>
        <a:xfrm>
          <a:off x="7861300" y="16655974"/>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4E873BE6-7928-47A4-AF21-CA9436279C7C}"/>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D5E6D76A-78DD-4868-8A74-5654D7818FBB}"/>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99803</xdr:rowOff>
    </xdr:from>
    <xdr:to>
      <xdr:col>41</xdr:col>
      <xdr:colOff>50800</xdr:colOff>
      <xdr:row>97</xdr:row>
      <xdr:rowOff>25324</xdr:rowOff>
    </xdr:to>
    <xdr:cxnSp macro="">
      <xdr:nvCxnSpPr>
        <xdr:cNvPr id="476" name="直線コネクタ 475">
          <a:extLst>
            <a:ext uri="{FF2B5EF4-FFF2-40B4-BE49-F238E27FC236}">
              <a16:creationId xmlns:a16="http://schemas.microsoft.com/office/drawing/2014/main" id="{18F81586-6CDD-48C7-B00F-D18CA40A9728}"/>
            </a:ext>
          </a:extLst>
        </xdr:cNvPr>
        <xdr:cNvCxnSpPr/>
      </xdr:nvCxnSpPr>
      <xdr:spPr>
        <a:xfrm>
          <a:off x="6972300" y="16559003"/>
          <a:ext cx="889000" cy="9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8E3F1F88-D52A-41DA-AAFD-CD7EB000A377}"/>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id="{544331F9-E485-4A07-AEC1-FF55ECF17F06}"/>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7630E712-FC09-4163-82F5-6BA62D7421D6}"/>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id="{C134E11C-A8C0-4A62-89AA-3818F310B169}"/>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4180F44-6DD0-477E-924F-D674644822F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59792A2-AFF6-424A-A0F4-0FCCF4F8991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F0D905B0-320A-40B1-93F7-4E6A35C5FC0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19E8C83-933E-41BC-9AFE-B2E5FBEAE7D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22E19FB1-4F9F-4BF6-A514-7D161A8A4B8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12798</xdr:rowOff>
    </xdr:from>
    <xdr:to>
      <xdr:col>55</xdr:col>
      <xdr:colOff>50800</xdr:colOff>
      <xdr:row>97</xdr:row>
      <xdr:rowOff>114398</xdr:rowOff>
    </xdr:to>
    <xdr:sp macro="" textlink="">
      <xdr:nvSpPr>
        <xdr:cNvPr id="486" name="楕円 485">
          <a:extLst>
            <a:ext uri="{FF2B5EF4-FFF2-40B4-BE49-F238E27FC236}">
              <a16:creationId xmlns:a16="http://schemas.microsoft.com/office/drawing/2014/main" id="{C30F1566-8DAB-4A95-A3C3-A7FBB015ABAB}"/>
            </a:ext>
          </a:extLst>
        </xdr:cNvPr>
        <xdr:cNvSpPr/>
      </xdr:nvSpPr>
      <xdr:spPr>
        <a:xfrm>
          <a:off x="10426700" y="1664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162675</xdr:rowOff>
    </xdr:from>
    <xdr:ext cx="534377" cy="259045"/>
    <xdr:sp macro="" textlink="">
      <xdr:nvSpPr>
        <xdr:cNvPr id="487" name="土木費該当値テキスト">
          <a:extLst>
            <a:ext uri="{FF2B5EF4-FFF2-40B4-BE49-F238E27FC236}">
              <a16:creationId xmlns:a16="http://schemas.microsoft.com/office/drawing/2014/main" id="{EA75B02F-D2B0-47F0-94FB-8AA3D78E7195}"/>
            </a:ext>
          </a:extLst>
        </xdr:cNvPr>
        <xdr:cNvSpPr txBox="1"/>
      </xdr:nvSpPr>
      <xdr:spPr>
        <a:xfrm>
          <a:off x="10528300" y="166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11655</xdr:rowOff>
    </xdr:from>
    <xdr:to>
      <xdr:col>50</xdr:col>
      <xdr:colOff>165100</xdr:colOff>
      <xdr:row>97</xdr:row>
      <xdr:rowOff>113255</xdr:rowOff>
    </xdr:to>
    <xdr:sp macro="" textlink="">
      <xdr:nvSpPr>
        <xdr:cNvPr id="488" name="楕円 487">
          <a:extLst>
            <a:ext uri="{FF2B5EF4-FFF2-40B4-BE49-F238E27FC236}">
              <a16:creationId xmlns:a16="http://schemas.microsoft.com/office/drawing/2014/main" id="{A490F1B8-BB87-4F29-BBE2-2619512460BA}"/>
            </a:ext>
          </a:extLst>
        </xdr:cNvPr>
        <xdr:cNvSpPr/>
      </xdr:nvSpPr>
      <xdr:spPr>
        <a:xfrm>
          <a:off x="9588500" y="166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104382</xdr:rowOff>
    </xdr:from>
    <xdr:ext cx="534377" cy="259045"/>
    <xdr:sp macro="" textlink="">
      <xdr:nvSpPr>
        <xdr:cNvPr id="489" name="テキスト ボックス 488">
          <a:extLst>
            <a:ext uri="{FF2B5EF4-FFF2-40B4-BE49-F238E27FC236}">
              <a16:creationId xmlns:a16="http://schemas.microsoft.com/office/drawing/2014/main" id="{1E10AB1A-BDC7-4AB4-AD6A-6EA63D967258}"/>
            </a:ext>
          </a:extLst>
        </xdr:cNvPr>
        <xdr:cNvSpPr txBox="1"/>
      </xdr:nvSpPr>
      <xdr:spPr>
        <a:xfrm>
          <a:off x="9372111" y="1673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7638</xdr:rowOff>
    </xdr:from>
    <xdr:to>
      <xdr:col>46</xdr:col>
      <xdr:colOff>38100</xdr:colOff>
      <xdr:row>97</xdr:row>
      <xdr:rowOff>109238</xdr:rowOff>
    </xdr:to>
    <xdr:sp macro="" textlink="">
      <xdr:nvSpPr>
        <xdr:cNvPr id="490" name="楕円 489">
          <a:extLst>
            <a:ext uri="{FF2B5EF4-FFF2-40B4-BE49-F238E27FC236}">
              <a16:creationId xmlns:a16="http://schemas.microsoft.com/office/drawing/2014/main" id="{99CD0A37-4E7A-454A-9728-9DA14052422B}"/>
            </a:ext>
          </a:extLst>
        </xdr:cNvPr>
        <xdr:cNvSpPr/>
      </xdr:nvSpPr>
      <xdr:spPr>
        <a:xfrm>
          <a:off x="8699500" y="166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100365</xdr:rowOff>
    </xdr:from>
    <xdr:ext cx="534377" cy="259045"/>
    <xdr:sp macro="" textlink="">
      <xdr:nvSpPr>
        <xdr:cNvPr id="491" name="テキスト ボックス 490">
          <a:extLst>
            <a:ext uri="{FF2B5EF4-FFF2-40B4-BE49-F238E27FC236}">
              <a16:creationId xmlns:a16="http://schemas.microsoft.com/office/drawing/2014/main" id="{C3C94151-A07C-4809-A8CE-90EAC144C6B9}"/>
            </a:ext>
          </a:extLst>
        </xdr:cNvPr>
        <xdr:cNvSpPr txBox="1"/>
      </xdr:nvSpPr>
      <xdr:spPr>
        <a:xfrm>
          <a:off x="8483111" y="167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145974</xdr:rowOff>
    </xdr:from>
    <xdr:to>
      <xdr:col>41</xdr:col>
      <xdr:colOff>101600</xdr:colOff>
      <xdr:row>97</xdr:row>
      <xdr:rowOff>76124</xdr:rowOff>
    </xdr:to>
    <xdr:sp macro="" textlink="">
      <xdr:nvSpPr>
        <xdr:cNvPr id="492" name="楕円 491">
          <a:extLst>
            <a:ext uri="{FF2B5EF4-FFF2-40B4-BE49-F238E27FC236}">
              <a16:creationId xmlns:a16="http://schemas.microsoft.com/office/drawing/2014/main" id="{1CAE44DE-7DB8-490E-8D5A-E7AEB629FEC6}"/>
            </a:ext>
          </a:extLst>
        </xdr:cNvPr>
        <xdr:cNvSpPr/>
      </xdr:nvSpPr>
      <xdr:spPr>
        <a:xfrm>
          <a:off x="7810500" y="166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67251</xdr:rowOff>
    </xdr:from>
    <xdr:ext cx="534377" cy="259045"/>
    <xdr:sp macro="" textlink="">
      <xdr:nvSpPr>
        <xdr:cNvPr id="493" name="テキスト ボックス 492">
          <a:extLst>
            <a:ext uri="{FF2B5EF4-FFF2-40B4-BE49-F238E27FC236}">
              <a16:creationId xmlns:a16="http://schemas.microsoft.com/office/drawing/2014/main" id="{C570C58E-B249-4F4F-812B-A58A0494ABE2}"/>
            </a:ext>
          </a:extLst>
        </xdr:cNvPr>
        <xdr:cNvSpPr txBox="1"/>
      </xdr:nvSpPr>
      <xdr:spPr>
        <a:xfrm>
          <a:off x="7594111" y="166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49003</xdr:rowOff>
    </xdr:from>
    <xdr:to>
      <xdr:col>36</xdr:col>
      <xdr:colOff>165100</xdr:colOff>
      <xdr:row>96</xdr:row>
      <xdr:rowOff>150603</xdr:rowOff>
    </xdr:to>
    <xdr:sp macro="" textlink="">
      <xdr:nvSpPr>
        <xdr:cNvPr id="494" name="楕円 493">
          <a:extLst>
            <a:ext uri="{FF2B5EF4-FFF2-40B4-BE49-F238E27FC236}">
              <a16:creationId xmlns:a16="http://schemas.microsoft.com/office/drawing/2014/main" id="{5FCDA3CD-7939-4A48-9355-83E9D22C6D86}"/>
            </a:ext>
          </a:extLst>
        </xdr:cNvPr>
        <xdr:cNvSpPr/>
      </xdr:nvSpPr>
      <xdr:spPr>
        <a:xfrm>
          <a:off x="6921500" y="165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141730</xdr:rowOff>
    </xdr:from>
    <xdr:ext cx="534377" cy="259045"/>
    <xdr:sp macro="" textlink="">
      <xdr:nvSpPr>
        <xdr:cNvPr id="495" name="テキスト ボックス 494">
          <a:extLst>
            <a:ext uri="{FF2B5EF4-FFF2-40B4-BE49-F238E27FC236}">
              <a16:creationId xmlns:a16="http://schemas.microsoft.com/office/drawing/2014/main" id="{4DAD97DE-181F-49E3-B298-72AF968E25A3}"/>
            </a:ext>
          </a:extLst>
        </xdr:cNvPr>
        <xdr:cNvSpPr txBox="1"/>
      </xdr:nvSpPr>
      <xdr:spPr>
        <a:xfrm>
          <a:off x="6705111" y="166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E76F3F05-4492-49A3-A538-D74A92035F7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AD104ADE-76B7-41A0-AAD8-68D60E35A70D}"/>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E635D5CC-18C5-4743-BEDA-95B886B02A4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1A7682B7-1DCF-49F8-AD89-1074E1DCB47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E2446A4B-C0EA-4A92-9CC5-A1DAD041109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D1CC8D04-D954-4B35-BD58-A0C6EC943EC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E8CB2852-1307-4EE4-8760-43BE4C9C67F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F9DDE48F-0905-4929-8914-BEEA752EF1C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8830E31B-95C8-4087-907F-49717E66273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6FD48037-63B7-438C-B5A7-6EF5D9CB6FE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CBA69446-7603-41B3-A404-ED97C3DF914D}"/>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690AD203-CB92-466A-9C33-179BF327407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FB53B8D0-E801-4A68-A841-26D2CC13A17B}"/>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CA0DFE8F-BF08-40F3-9891-02732E846C78}"/>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588DC097-6A12-4C38-A648-8455DD27FA86}"/>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62A6D90D-E08C-4044-974E-1A3EAD92452E}"/>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79D1045-2CD1-46AA-AE5E-B2711116C8EF}"/>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6B96E7A1-5FBB-44BB-A887-201D6323AA47}"/>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353DADB3-1B74-4DCA-9B9B-3D43B4576253}"/>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4206DD9A-E8A6-4993-8B0E-618885C9A5F4}"/>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32405495-F130-488A-95A9-B80DFA4B8E36}"/>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96B62877-06FD-446C-82B1-E0DBA007550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3266F4A3-DF8B-4C42-8A82-E7BD0CFF43E9}"/>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ECF344B7-5CEA-4B11-B67D-8C7EF7E24FF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A6929DFD-AACA-403B-B65C-579214371E5F}"/>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5A78AEFF-0B42-46EB-B04A-26B55D2080C2}"/>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7D3C59D0-79F9-4850-8C51-81F82EC6CF1C}"/>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589B776A-0DD7-403A-BD3C-6383B92427FD}"/>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7D230BC9-54F1-4680-A7F9-DF11BD947B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113906</xdr:rowOff>
    </xdr:from>
    <xdr:to>
      <xdr:col>85</xdr:col>
      <xdr:colOff>127000</xdr:colOff>
      <xdr:row>36</xdr:row>
      <xdr:rowOff>158483</xdr:rowOff>
    </xdr:to>
    <xdr:cxnSp macro="">
      <xdr:nvCxnSpPr>
        <xdr:cNvPr id="525" name="直線コネクタ 524">
          <a:extLst>
            <a:ext uri="{FF2B5EF4-FFF2-40B4-BE49-F238E27FC236}">
              <a16:creationId xmlns:a16="http://schemas.microsoft.com/office/drawing/2014/main" id="{DCDA9BF2-B4DA-4FCF-AE3C-BAA0455D245A}"/>
            </a:ext>
          </a:extLst>
        </xdr:cNvPr>
        <xdr:cNvCxnSpPr/>
      </xdr:nvCxnSpPr>
      <xdr:spPr>
        <a:xfrm flipV="1">
          <a:off x="15481300" y="6286106"/>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id="{639CD84F-D42C-4116-A87C-D9356A48AA97}"/>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AC776DE5-E8A6-4AAC-A205-A53683313025}"/>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114021</xdr:rowOff>
    </xdr:from>
    <xdr:to>
      <xdr:col>81</xdr:col>
      <xdr:colOff>50800</xdr:colOff>
      <xdr:row>36</xdr:row>
      <xdr:rowOff>158483</xdr:rowOff>
    </xdr:to>
    <xdr:cxnSp macro="">
      <xdr:nvCxnSpPr>
        <xdr:cNvPr id="528" name="直線コネクタ 527">
          <a:extLst>
            <a:ext uri="{FF2B5EF4-FFF2-40B4-BE49-F238E27FC236}">
              <a16:creationId xmlns:a16="http://schemas.microsoft.com/office/drawing/2014/main" id="{A7010091-8486-419C-A127-1C7C313ABDF3}"/>
            </a:ext>
          </a:extLst>
        </xdr:cNvPr>
        <xdr:cNvCxnSpPr/>
      </xdr:nvCxnSpPr>
      <xdr:spPr>
        <a:xfrm>
          <a:off x="14592300" y="6286221"/>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CD3742E7-5790-487A-A04E-13CB43C434FC}"/>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id="{0F3625F9-6DC3-4C64-9E1B-EE9D7D7885BE}"/>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114021</xdr:rowOff>
    </xdr:from>
    <xdr:to>
      <xdr:col>76</xdr:col>
      <xdr:colOff>114300</xdr:colOff>
      <xdr:row>36</xdr:row>
      <xdr:rowOff>132194</xdr:rowOff>
    </xdr:to>
    <xdr:cxnSp macro="">
      <xdr:nvCxnSpPr>
        <xdr:cNvPr id="531" name="直線コネクタ 530">
          <a:extLst>
            <a:ext uri="{FF2B5EF4-FFF2-40B4-BE49-F238E27FC236}">
              <a16:creationId xmlns:a16="http://schemas.microsoft.com/office/drawing/2014/main" id="{D7F596B3-1544-43D6-AFEB-7737E48BFE3A}"/>
            </a:ext>
          </a:extLst>
        </xdr:cNvPr>
        <xdr:cNvCxnSpPr/>
      </xdr:nvCxnSpPr>
      <xdr:spPr>
        <a:xfrm flipV="1">
          <a:off x="13703300" y="6286221"/>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CF8C9B1E-065E-4CEA-8D33-8BBF2E93B412}"/>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id="{3AF80CB3-7467-473B-BB3B-77491FC03D5D}"/>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84188</xdr:rowOff>
    </xdr:from>
    <xdr:to>
      <xdr:col>71</xdr:col>
      <xdr:colOff>177800</xdr:colOff>
      <xdr:row>36</xdr:row>
      <xdr:rowOff>132194</xdr:rowOff>
    </xdr:to>
    <xdr:cxnSp macro="">
      <xdr:nvCxnSpPr>
        <xdr:cNvPr id="534" name="直線コネクタ 533">
          <a:extLst>
            <a:ext uri="{FF2B5EF4-FFF2-40B4-BE49-F238E27FC236}">
              <a16:creationId xmlns:a16="http://schemas.microsoft.com/office/drawing/2014/main" id="{FCE1CB92-3355-4187-A2A2-96BE229EFA0E}"/>
            </a:ext>
          </a:extLst>
        </xdr:cNvPr>
        <xdr:cNvCxnSpPr/>
      </xdr:nvCxnSpPr>
      <xdr:spPr>
        <a:xfrm>
          <a:off x="12814300" y="62563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3828C3FF-6DB8-42F7-8CBF-D6A33E40D213}"/>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id="{F79501A4-61AC-4A7F-A578-49A7AD59F54C}"/>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68808A58-D370-4AFE-8BAE-97FBC9DC354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id="{304ACC43-FBF0-4985-B586-17A5DEEA11B6}"/>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122B8506-B34A-4858-AAFD-4BB0675B312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AF791823-3980-4F89-A796-E0BC654C641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3928FE6-41B7-468C-98E7-B7DA973A8A2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D1B8CEB5-BA80-490B-A287-E7C81244383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5BBBE703-3B70-42A2-82BC-3EC81656264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63106</xdr:rowOff>
    </xdr:from>
    <xdr:to>
      <xdr:col>85</xdr:col>
      <xdr:colOff>177800</xdr:colOff>
      <xdr:row>36</xdr:row>
      <xdr:rowOff>164706</xdr:rowOff>
    </xdr:to>
    <xdr:sp macro="" textlink="">
      <xdr:nvSpPr>
        <xdr:cNvPr id="544" name="楕円 543">
          <a:extLst>
            <a:ext uri="{FF2B5EF4-FFF2-40B4-BE49-F238E27FC236}">
              <a16:creationId xmlns:a16="http://schemas.microsoft.com/office/drawing/2014/main" id="{D3443C55-147D-49D8-84BB-125135AD37A8}"/>
            </a:ext>
          </a:extLst>
        </xdr:cNvPr>
        <xdr:cNvSpPr/>
      </xdr:nvSpPr>
      <xdr:spPr>
        <a:xfrm>
          <a:off x="16268700" y="62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41533</xdr:rowOff>
    </xdr:from>
    <xdr:ext cx="534377" cy="259045"/>
    <xdr:sp macro="" textlink="">
      <xdr:nvSpPr>
        <xdr:cNvPr id="545" name="消防費該当値テキスト">
          <a:extLst>
            <a:ext uri="{FF2B5EF4-FFF2-40B4-BE49-F238E27FC236}">
              <a16:creationId xmlns:a16="http://schemas.microsoft.com/office/drawing/2014/main" id="{1CAE270E-65B6-4CAD-BF06-7F91FAD8C33D}"/>
            </a:ext>
          </a:extLst>
        </xdr:cNvPr>
        <xdr:cNvSpPr txBox="1"/>
      </xdr:nvSpPr>
      <xdr:spPr>
        <a:xfrm>
          <a:off x="16370300" y="621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107683</xdr:rowOff>
    </xdr:from>
    <xdr:to>
      <xdr:col>81</xdr:col>
      <xdr:colOff>101600</xdr:colOff>
      <xdr:row>37</xdr:row>
      <xdr:rowOff>37833</xdr:rowOff>
    </xdr:to>
    <xdr:sp macro="" textlink="">
      <xdr:nvSpPr>
        <xdr:cNvPr id="546" name="楕円 545">
          <a:extLst>
            <a:ext uri="{FF2B5EF4-FFF2-40B4-BE49-F238E27FC236}">
              <a16:creationId xmlns:a16="http://schemas.microsoft.com/office/drawing/2014/main" id="{6573F290-F43F-4EF1-A998-26C92B3E3F01}"/>
            </a:ext>
          </a:extLst>
        </xdr:cNvPr>
        <xdr:cNvSpPr/>
      </xdr:nvSpPr>
      <xdr:spPr>
        <a:xfrm>
          <a:off x="15430500" y="62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28960</xdr:rowOff>
    </xdr:from>
    <xdr:ext cx="534377" cy="259045"/>
    <xdr:sp macro="" textlink="">
      <xdr:nvSpPr>
        <xdr:cNvPr id="547" name="テキスト ボックス 546">
          <a:extLst>
            <a:ext uri="{FF2B5EF4-FFF2-40B4-BE49-F238E27FC236}">
              <a16:creationId xmlns:a16="http://schemas.microsoft.com/office/drawing/2014/main" id="{6DEF330A-6FAE-4B8F-94F4-E94DFDDFCBFB}"/>
            </a:ext>
          </a:extLst>
        </xdr:cNvPr>
        <xdr:cNvSpPr txBox="1"/>
      </xdr:nvSpPr>
      <xdr:spPr>
        <a:xfrm>
          <a:off x="15214111" y="63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63221</xdr:rowOff>
    </xdr:from>
    <xdr:to>
      <xdr:col>76</xdr:col>
      <xdr:colOff>165100</xdr:colOff>
      <xdr:row>36</xdr:row>
      <xdr:rowOff>164821</xdr:rowOff>
    </xdr:to>
    <xdr:sp macro="" textlink="">
      <xdr:nvSpPr>
        <xdr:cNvPr id="548" name="楕円 547">
          <a:extLst>
            <a:ext uri="{FF2B5EF4-FFF2-40B4-BE49-F238E27FC236}">
              <a16:creationId xmlns:a16="http://schemas.microsoft.com/office/drawing/2014/main" id="{56EF3511-EBE4-4B81-89D8-18E8149EB1F4}"/>
            </a:ext>
          </a:extLst>
        </xdr:cNvPr>
        <xdr:cNvSpPr/>
      </xdr:nvSpPr>
      <xdr:spPr>
        <a:xfrm>
          <a:off x="14541500" y="62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155948</xdr:rowOff>
    </xdr:from>
    <xdr:ext cx="534377" cy="259045"/>
    <xdr:sp macro="" textlink="">
      <xdr:nvSpPr>
        <xdr:cNvPr id="549" name="テキスト ボックス 548">
          <a:extLst>
            <a:ext uri="{FF2B5EF4-FFF2-40B4-BE49-F238E27FC236}">
              <a16:creationId xmlns:a16="http://schemas.microsoft.com/office/drawing/2014/main" id="{ADA8177F-F83A-4BD6-B20F-F0B6BF8DD1CF}"/>
            </a:ext>
          </a:extLst>
        </xdr:cNvPr>
        <xdr:cNvSpPr txBox="1"/>
      </xdr:nvSpPr>
      <xdr:spPr>
        <a:xfrm>
          <a:off x="14325111" y="632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81394</xdr:rowOff>
    </xdr:from>
    <xdr:to>
      <xdr:col>72</xdr:col>
      <xdr:colOff>38100</xdr:colOff>
      <xdr:row>37</xdr:row>
      <xdr:rowOff>11544</xdr:rowOff>
    </xdr:to>
    <xdr:sp macro="" textlink="">
      <xdr:nvSpPr>
        <xdr:cNvPr id="550" name="楕円 549">
          <a:extLst>
            <a:ext uri="{FF2B5EF4-FFF2-40B4-BE49-F238E27FC236}">
              <a16:creationId xmlns:a16="http://schemas.microsoft.com/office/drawing/2014/main" id="{43E05B7E-AA9C-414E-8005-F3DF8C7EF970}"/>
            </a:ext>
          </a:extLst>
        </xdr:cNvPr>
        <xdr:cNvSpPr/>
      </xdr:nvSpPr>
      <xdr:spPr>
        <a:xfrm>
          <a:off x="13652500" y="62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2671</xdr:rowOff>
    </xdr:from>
    <xdr:ext cx="534377" cy="259045"/>
    <xdr:sp macro="" textlink="">
      <xdr:nvSpPr>
        <xdr:cNvPr id="551" name="テキスト ボックス 550">
          <a:extLst>
            <a:ext uri="{FF2B5EF4-FFF2-40B4-BE49-F238E27FC236}">
              <a16:creationId xmlns:a16="http://schemas.microsoft.com/office/drawing/2014/main" id="{91F38F19-89D7-4A6E-94F4-FB6CB10D7ED9}"/>
            </a:ext>
          </a:extLst>
        </xdr:cNvPr>
        <xdr:cNvSpPr txBox="1"/>
      </xdr:nvSpPr>
      <xdr:spPr>
        <a:xfrm>
          <a:off x="13436111" y="63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52" name="楕円 551">
          <a:extLst>
            <a:ext uri="{FF2B5EF4-FFF2-40B4-BE49-F238E27FC236}">
              <a16:creationId xmlns:a16="http://schemas.microsoft.com/office/drawing/2014/main" id="{59C68794-375C-4090-B1F4-CD43343CB99C}"/>
            </a:ext>
          </a:extLst>
        </xdr:cNvPr>
        <xdr:cNvSpPr/>
      </xdr:nvSpPr>
      <xdr:spPr>
        <a:xfrm>
          <a:off x="12763500" y="62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126115</xdr:rowOff>
    </xdr:from>
    <xdr:ext cx="534377" cy="259045"/>
    <xdr:sp macro="" textlink="">
      <xdr:nvSpPr>
        <xdr:cNvPr id="553" name="テキスト ボックス 552">
          <a:extLst>
            <a:ext uri="{FF2B5EF4-FFF2-40B4-BE49-F238E27FC236}">
              <a16:creationId xmlns:a16="http://schemas.microsoft.com/office/drawing/2014/main" id="{8443E21A-9EBA-4A61-A584-C9B447E7F58F}"/>
            </a:ext>
          </a:extLst>
        </xdr:cNvPr>
        <xdr:cNvSpPr txBox="1"/>
      </xdr:nvSpPr>
      <xdr:spPr>
        <a:xfrm>
          <a:off x="12547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CB022F4F-10B8-4FEB-B360-C3ED6411249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E024BACB-173C-4E2D-92F6-7B2618A6C9B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74AE187A-7291-480A-85B1-7044B4E16EC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B2D2A537-3773-4AEA-8B2E-C999EB31B60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90B19E04-7E8F-418F-B905-5E91B95D96B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35ED0AA9-B72E-4E15-93E8-EA32F678AE3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4DA76EEC-2BB9-4C72-A408-DAE38046D2D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1CCF4C7B-7C8E-4603-9CCC-CFF8C950722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55DC8212-5C85-42D4-9179-C1497042C09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AE302018-21CE-4D59-B002-8861A8E44F9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E69B9D71-DFA2-453D-9E70-370ABC187F62}"/>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6AAC7A64-DD23-4831-96F4-41F364A036C3}"/>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8430D5-B195-49F7-9D86-3AEF247D5DB8}"/>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E2C0607B-B5F4-4264-9262-B4CA5BD977F6}"/>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862E2547-EBF9-455E-9A54-231FFAE21837}"/>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6F09ABDA-8DCE-437B-90ED-C0767938268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17306465-F1DC-4FAD-84DC-4562ACF1AF6B}"/>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E12B6928-3687-4BF2-BD0A-EE121DFC40AE}"/>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EC6A9ACA-0FF4-4AD2-AEE5-92F87E6260C7}"/>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6FA9DE92-D055-4E6E-9647-FDB320CE9577}"/>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C44A4FCA-59C0-4362-A9CF-45D57AFDA8D4}"/>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DEE06D2D-4C6F-4860-AC7D-FB6FE388CDC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7F2F844C-26D1-4820-9BD2-988C950679B5}"/>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3A002647-D485-40DB-93FF-E96BA81BED5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D7328566-0B1E-47FD-A1AB-B09CCA92042F}"/>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A9ECC463-A4F4-41F6-A83F-72101BA37F8C}"/>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C4AA4A11-50F6-4A5E-B609-0F768EAC1BC4}"/>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169FFE53-117C-412B-A4A1-9596DB8E9EB5}"/>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4454155A-988B-405E-979C-1A74B661CD7A}"/>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60389</xdr:rowOff>
    </xdr:from>
    <xdr:to>
      <xdr:col>85</xdr:col>
      <xdr:colOff>127000</xdr:colOff>
      <xdr:row>57</xdr:row>
      <xdr:rowOff>64033</xdr:rowOff>
    </xdr:to>
    <xdr:cxnSp macro="">
      <xdr:nvCxnSpPr>
        <xdr:cNvPr id="583" name="直線コネクタ 582">
          <a:extLst>
            <a:ext uri="{FF2B5EF4-FFF2-40B4-BE49-F238E27FC236}">
              <a16:creationId xmlns:a16="http://schemas.microsoft.com/office/drawing/2014/main" id="{AC96CC33-5291-4290-8CCC-60FA78D895A6}"/>
            </a:ext>
          </a:extLst>
        </xdr:cNvPr>
        <xdr:cNvCxnSpPr/>
      </xdr:nvCxnSpPr>
      <xdr:spPr>
        <a:xfrm flipV="1">
          <a:off x="15481300" y="9833039"/>
          <a:ext cx="8382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4" name="教育費平均値テキスト">
          <a:extLst>
            <a:ext uri="{FF2B5EF4-FFF2-40B4-BE49-F238E27FC236}">
              <a16:creationId xmlns:a16="http://schemas.microsoft.com/office/drawing/2014/main" id="{6691152D-A6AD-4154-952A-0F4A54F60F1A}"/>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BD2AEF6-E219-4E90-A84B-B262C89B2209}"/>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157950</xdr:rowOff>
    </xdr:from>
    <xdr:to>
      <xdr:col>81</xdr:col>
      <xdr:colOff>50800</xdr:colOff>
      <xdr:row>57</xdr:row>
      <xdr:rowOff>64033</xdr:rowOff>
    </xdr:to>
    <xdr:cxnSp macro="">
      <xdr:nvCxnSpPr>
        <xdr:cNvPr id="586" name="直線コネクタ 585">
          <a:extLst>
            <a:ext uri="{FF2B5EF4-FFF2-40B4-BE49-F238E27FC236}">
              <a16:creationId xmlns:a16="http://schemas.microsoft.com/office/drawing/2014/main" id="{D08B1C50-E387-4B02-AD7D-57F84D084999}"/>
            </a:ext>
          </a:extLst>
        </xdr:cNvPr>
        <xdr:cNvCxnSpPr/>
      </xdr:nvCxnSpPr>
      <xdr:spPr>
        <a:xfrm>
          <a:off x="14592300" y="9759150"/>
          <a:ext cx="889000" cy="7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54FC33C0-6A45-4FD8-91CF-E636DF275BE8}"/>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ACF131C2-59D7-4C99-A6FE-35242DB67729}"/>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157950</xdr:rowOff>
    </xdr:from>
    <xdr:to>
      <xdr:col>76</xdr:col>
      <xdr:colOff>114300</xdr:colOff>
      <xdr:row>57</xdr:row>
      <xdr:rowOff>82779</xdr:rowOff>
    </xdr:to>
    <xdr:cxnSp macro="">
      <xdr:nvCxnSpPr>
        <xdr:cNvPr id="589" name="直線コネクタ 588">
          <a:extLst>
            <a:ext uri="{FF2B5EF4-FFF2-40B4-BE49-F238E27FC236}">
              <a16:creationId xmlns:a16="http://schemas.microsoft.com/office/drawing/2014/main" id="{5E9CA3BC-FF6A-4166-B8CF-92BEF9283F26}"/>
            </a:ext>
          </a:extLst>
        </xdr:cNvPr>
        <xdr:cNvCxnSpPr/>
      </xdr:nvCxnSpPr>
      <xdr:spPr>
        <a:xfrm flipV="1">
          <a:off x="13703300" y="9759150"/>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F69B5F4E-5EE1-458A-84C9-2C75776D5F49}"/>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id="{42D63094-78C4-4891-9752-100BCCEAAD74}"/>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82779</xdr:rowOff>
    </xdr:from>
    <xdr:to>
      <xdr:col>71</xdr:col>
      <xdr:colOff>177800</xdr:colOff>
      <xdr:row>58</xdr:row>
      <xdr:rowOff>79756</xdr:rowOff>
    </xdr:to>
    <xdr:cxnSp macro="">
      <xdr:nvCxnSpPr>
        <xdr:cNvPr id="592" name="直線コネクタ 591">
          <a:extLst>
            <a:ext uri="{FF2B5EF4-FFF2-40B4-BE49-F238E27FC236}">
              <a16:creationId xmlns:a16="http://schemas.microsoft.com/office/drawing/2014/main" id="{7AB86713-A1E9-4841-85F2-7FFAE4C28F77}"/>
            </a:ext>
          </a:extLst>
        </xdr:cNvPr>
        <xdr:cNvCxnSpPr/>
      </xdr:nvCxnSpPr>
      <xdr:spPr>
        <a:xfrm flipV="1">
          <a:off x="12814300" y="9855429"/>
          <a:ext cx="889000" cy="1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49B00281-25A4-4788-9FD4-6F8573733F8F}"/>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8FD4FF22-E040-430D-86CA-24D129054199}"/>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B0E37364-ACA3-4FF7-80B7-10BD710C7323}"/>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id="{3152FCED-D2D1-4881-9AFB-E9F1A4FC98A2}"/>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D80E4119-1A86-4A79-A04A-ABBF23F7A65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7F10650C-B58F-4CB5-A451-C1F899A0433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9CFA044C-170D-42B7-92F4-1DB958FFFE0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C48C1F1A-147A-4846-93A2-F838533B6BD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ABD91319-FECA-4EA2-8984-D74088E5166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9589</xdr:rowOff>
    </xdr:from>
    <xdr:to>
      <xdr:col>85</xdr:col>
      <xdr:colOff>177800</xdr:colOff>
      <xdr:row>57</xdr:row>
      <xdr:rowOff>111189</xdr:rowOff>
    </xdr:to>
    <xdr:sp macro="" textlink="">
      <xdr:nvSpPr>
        <xdr:cNvPr id="602" name="楕円 601">
          <a:extLst>
            <a:ext uri="{FF2B5EF4-FFF2-40B4-BE49-F238E27FC236}">
              <a16:creationId xmlns:a16="http://schemas.microsoft.com/office/drawing/2014/main" id="{EA25D69C-D447-4361-B936-617389B3CE1D}"/>
            </a:ext>
          </a:extLst>
        </xdr:cNvPr>
        <xdr:cNvSpPr/>
      </xdr:nvSpPr>
      <xdr:spPr>
        <a:xfrm>
          <a:off x="16268700" y="97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159466</xdr:rowOff>
    </xdr:from>
    <xdr:ext cx="534377" cy="259045"/>
    <xdr:sp macro="" textlink="">
      <xdr:nvSpPr>
        <xdr:cNvPr id="603" name="教育費該当値テキスト">
          <a:extLst>
            <a:ext uri="{FF2B5EF4-FFF2-40B4-BE49-F238E27FC236}">
              <a16:creationId xmlns:a16="http://schemas.microsoft.com/office/drawing/2014/main" id="{920F0C2E-C148-4927-90DC-4C7787809700}"/>
            </a:ext>
          </a:extLst>
        </xdr:cNvPr>
        <xdr:cNvSpPr txBox="1"/>
      </xdr:nvSpPr>
      <xdr:spPr>
        <a:xfrm>
          <a:off x="16370300" y="97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13233</xdr:rowOff>
    </xdr:from>
    <xdr:to>
      <xdr:col>81</xdr:col>
      <xdr:colOff>101600</xdr:colOff>
      <xdr:row>57</xdr:row>
      <xdr:rowOff>114833</xdr:rowOff>
    </xdr:to>
    <xdr:sp macro="" textlink="">
      <xdr:nvSpPr>
        <xdr:cNvPr id="604" name="楕円 603">
          <a:extLst>
            <a:ext uri="{FF2B5EF4-FFF2-40B4-BE49-F238E27FC236}">
              <a16:creationId xmlns:a16="http://schemas.microsoft.com/office/drawing/2014/main" id="{A5BF6251-B1B4-4333-A515-0FCE9FE751DE}"/>
            </a:ext>
          </a:extLst>
        </xdr:cNvPr>
        <xdr:cNvSpPr/>
      </xdr:nvSpPr>
      <xdr:spPr>
        <a:xfrm>
          <a:off x="15430500" y="97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105960</xdr:rowOff>
    </xdr:from>
    <xdr:ext cx="534377" cy="259045"/>
    <xdr:sp macro="" textlink="">
      <xdr:nvSpPr>
        <xdr:cNvPr id="605" name="テキスト ボックス 604">
          <a:extLst>
            <a:ext uri="{FF2B5EF4-FFF2-40B4-BE49-F238E27FC236}">
              <a16:creationId xmlns:a16="http://schemas.microsoft.com/office/drawing/2014/main" id="{E180196F-51CD-42E4-8A94-9CC2CBDCBB3A}"/>
            </a:ext>
          </a:extLst>
        </xdr:cNvPr>
        <xdr:cNvSpPr txBox="1"/>
      </xdr:nvSpPr>
      <xdr:spPr>
        <a:xfrm>
          <a:off x="15214111" y="98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107150</xdr:rowOff>
    </xdr:from>
    <xdr:to>
      <xdr:col>76</xdr:col>
      <xdr:colOff>165100</xdr:colOff>
      <xdr:row>57</xdr:row>
      <xdr:rowOff>37300</xdr:rowOff>
    </xdr:to>
    <xdr:sp macro="" textlink="">
      <xdr:nvSpPr>
        <xdr:cNvPr id="606" name="楕円 605">
          <a:extLst>
            <a:ext uri="{FF2B5EF4-FFF2-40B4-BE49-F238E27FC236}">
              <a16:creationId xmlns:a16="http://schemas.microsoft.com/office/drawing/2014/main" id="{868CB8F0-787F-4099-B194-EEFA460647BB}"/>
            </a:ext>
          </a:extLst>
        </xdr:cNvPr>
        <xdr:cNvSpPr/>
      </xdr:nvSpPr>
      <xdr:spPr>
        <a:xfrm>
          <a:off x="14541500" y="97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28427</xdr:rowOff>
    </xdr:from>
    <xdr:ext cx="534377" cy="259045"/>
    <xdr:sp macro="" textlink="">
      <xdr:nvSpPr>
        <xdr:cNvPr id="607" name="テキスト ボックス 606">
          <a:extLst>
            <a:ext uri="{FF2B5EF4-FFF2-40B4-BE49-F238E27FC236}">
              <a16:creationId xmlns:a16="http://schemas.microsoft.com/office/drawing/2014/main" id="{AD1C0C71-1315-4A8C-81CD-2A89A7A2A77F}"/>
            </a:ext>
          </a:extLst>
        </xdr:cNvPr>
        <xdr:cNvSpPr txBox="1"/>
      </xdr:nvSpPr>
      <xdr:spPr>
        <a:xfrm>
          <a:off x="14325111" y="98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31979</xdr:rowOff>
    </xdr:from>
    <xdr:to>
      <xdr:col>72</xdr:col>
      <xdr:colOff>38100</xdr:colOff>
      <xdr:row>57</xdr:row>
      <xdr:rowOff>133579</xdr:rowOff>
    </xdr:to>
    <xdr:sp macro="" textlink="">
      <xdr:nvSpPr>
        <xdr:cNvPr id="608" name="楕円 607">
          <a:extLst>
            <a:ext uri="{FF2B5EF4-FFF2-40B4-BE49-F238E27FC236}">
              <a16:creationId xmlns:a16="http://schemas.microsoft.com/office/drawing/2014/main" id="{172F48B8-C6BD-4F38-B898-6D003011C000}"/>
            </a:ext>
          </a:extLst>
        </xdr:cNvPr>
        <xdr:cNvSpPr/>
      </xdr:nvSpPr>
      <xdr:spPr>
        <a:xfrm>
          <a:off x="136525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124706</xdr:rowOff>
    </xdr:from>
    <xdr:ext cx="534377" cy="259045"/>
    <xdr:sp macro="" textlink="">
      <xdr:nvSpPr>
        <xdr:cNvPr id="609" name="テキスト ボックス 608">
          <a:extLst>
            <a:ext uri="{FF2B5EF4-FFF2-40B4-BE49-F238E27FC236}">
              <a16:creationId xmlns:a16="http://schemas.microsoft.com/office/drawing/2014/main" id="{651789C5-F745-4C1B-8CCF-946F6FC9BCE4}"/>
            </a:ext>
          </a:extLst>
        </xdr:cNvPr>
        <xdr:cNvSpPr txBox="1"/>
      </xdr:nvSpPr>
      <xdr:spPr>
        <a:xfrm>
          <a:off x="13436111" y="98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28956</xdr:rowOff>
    </xdr:from>
    <xdr:to>
      <xdr:col>67</xdr:col>
      <xdr:colOff>101600</xdr:colOff>
      <xdr:row>58</xdr:row>
      <xdr:rowOff>130556</xdr:rowOff>
    </xdr:to>
    <xdr:sp macro="" textlink="">
      <xdr:nvSpPr>
        <xdr:cNvPr id="610" name="楕円 609">
          <a:extLst>
            <a:ext uri="{FF2B5EF4-FFF2-40B4-BE49-F238E27FC236}">
              <a16:creationId xmlns:a16="http://schemas.microsoft.com/office/drawing/2014/main" id="{02802975-071C-46A7-BC44-59D34D38A845}"/>
            </a:ext>
          </a:extLst>
        </xdr:cNvPr>
        <xdr:cNvSpPr/>
      </xdr:nvSpPr>
      <xdr:spPr>
        <a:xfrm>
          <a:off x="12763500" y="99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121683</xdr:rowOff>
    </xdr:from>
    <xdr:ext cx="534377" cy="259045"/>
    <xdr:sp macro="" textlink="">
      <xdr:nvSpPr>
        <xdr:cNvPr id="611" name="テキスト ボックス 610">
          <a:extLst>
            <a:ext uri="{FF2B5EF4-FFF2-40B4-BE49-F238E27FC236}">
              <a16:creationId xmlns:a16="http://schemas.microsoft.com/office/drawing/2014/main" id="{B61D119B-1CEA-4337-9168-B6032BE103D8}"/>
            </a:ext>
          </a:extLst>
        </xdr:cNvPr>
        <xdr:cNvSpPr txBox="1"/>
      </xdr:nvSpPr>
      <xdr:spPr>
        <a:xfrm>
          <a:off x="12547111" y="100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34ACC95B-0720-4C34-A9F3-683B71B8ED0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8244E07D-859D-4688-9997-D549D91DE03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A9B3F6FE-C8CC-4364-B5C7-77B6C763EEF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B2C3457E-C8E4-471A-923A-C87C4DDC70BD}"/>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B17A8173-D0C0-44BA-BCD9-FF934FF2429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656BC65B-527B-40E5-9125-BEACBB2756C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76ED12D0-5AF0-40A1-97F2-3247C1A24CD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EBEF2602-D8BD-40A6-A2D4-FA0961E1F20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1A496D7A-F83D-48CC-847F-5A4A67AFFC5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41A2FBF8-AF13-4317-B95C-0C8E815BA57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4B1E1C75-DE1D-4498-9300-963472A3BF5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741E3D51-A725-42F5-AB25-FA26A5837909}"/>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98EA464E-C486-4C5A-B078-6AB6AB904BF3}"/>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254CFC47-768E-403F-9C38-34AABD8FAA52}"/>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7FED571B-7BE2-48C1-9408-166902BDBF93}"/>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3E8AD2E-FB14-4D6A-9D84-985E60975034}"/>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95343C58-A902-4E94-9E46-391CCDA165AD}"/>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C5F517FB-4CAD-4CE7-8832-FC12859E5867}"/>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B50416AC-A221-455B-9177-B51B52CD0ABA}"/>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3B1CF1F7-5703-498A-964A-68C1D3D04A1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97328816-4C52-4EDB-86CD-95552C9262B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B9DB9CF-AA0D-4F16-8ABB-C698EFF8CF6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BB718E68-37C5-49D7-A233-F61A903DDBD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787F987D-1308-422A-90C1-FF7F2101A52C}"/>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1D8E2824-7C7B-4F23-81F0-45228C1E0FB1}"/>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B90D449C-9F15-4C81-A872-B0F08748449E}"/>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4CACC5FB-201B-4B77-884E-0DC280BD81A2}"/>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E10B239F-F0C6-454A-B1B6-16166F026F62}"/>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164795</xdr:rowOff>
    </xdr:from>
    <xdr:to>
      <xdr:col>85</xdr:col>
      <xdr:colOff>127000</xdr:colOff>
      <xdr:row>79</xdr:row>
      <xdr:rowOff>35331</xdr:rowOff>
    </xdr:to>
    <xdr:cxnSp macro="">
      <xdr:nvCxnSpPr>
        <xdr:cNvPr id="640" name="直線コネクタ 639">
          <a:extLst>
            <a:ext uri="{FF2B5EF4-FFF2-40B4-BE49-F238E27FC236}">
              <a16:creationId xmlns:a16="http://schemas.microsoft.com/office/drawing/2014/main" id="{3DB51FE7-E172-465B-B0E3-30ED1FFF0A2C}"/>
            </a:ext>
          </a:extLst>
        </xdr:cNvPr>
        <xdr:cNvCxnSpPr/>
      </xdr:nvCxnSpPr>
      <xdr:spPr>
        <a:xfrm>
          <a:off x="15481300" y="13537895"/>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48AD4306-3B0E-4831-B21B-097FF9D629F9}"/>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A7A48864-B055-420D-9673-4605D28D7F86}"/>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164795</xdr:rowOff>
    </xdr:from>
    <xdr:to>
      <xdr:col>81</xdr:col>
      <xdr:colOff>50800</xdr:colOff>
      <xdr:row>78</xdr:row>
      <xdr:rowOff>170738</xdr:rowOff>
    </xdr:to>
    <xdr:cxnSp macro="">
      <xdr:nvCxnSpPr>
        <xdr:cNvPr id="643" name="直線コネクタ 642">
          <a:extLst>
            <a:ext uri="{FF2B5EF4-FFF2-40B4-BE49-F238E27FC236}">
              <a16:creationId xmlns:a16="http://schemas.microsoft.com/office/drawing/2014/main" id="{18C76E7A-CF81-4D3F-885E-52AC35F8B098}"/>
            </a:ext>
          </a:extLst>
        </xdr:cNvPr>
        <xdr:cNvCxnSpPr/>
      </xdr:nvCxnSpPr>
      <xdr:spPr>
        <a:xfrm flipV="1">
          <a:off x="14592300" y="1353789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2C326B6B-E61E-4476-A1AE-2D0B6629BBCC}"/>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41952</xdr:rowOff>
    </xdr:from>
    <xdr:ext cx="469744" cy="259045"/>
    <xdr:sp macro="" textlink="">
      <xdr:nvSpPr>
        <xdr:cNvPr id="645" name="テキスト ボックス 644">
          <a:extLst>
            <a:ext uri="{FF2B5EF4-FFF2-40B4-BE49-F238E27FC236}">
              <a16:creationId xmlns:a16="http://schemas.microsoft.com/office/drawing/2014/main" id="{23348210-8A34-495C-ABA8-F2AD1B63FE64}"/>
            </a:ext>
          </a:extLst>
        </xdr:cNvPr>
        <xdr:cNvSpPr txBox="1"/>
      </xdr:nvSpPr>
      <xdr:spPr>
        <a:xfrm>
          <a:off x="15246428" y="135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170738</xdr:rowOff>
    </xdr:from>
    <xdr:to>
      <xdr:col>76</xdr:col>
      <xdr:colOff>114300</xdr:colOff>
      <xdr:row>79</xdr:row>
      <xdr:rowOff>2781</xdr:rowOff>
    </xdr:to>
    <xdr:cxnSp macro="">
      <xdr:nvCxnSpPr>
        <xdr:cNvPr id="646" name="直線コネクタ 645">
          <a:extLst>
            <a:ext uri="{FF2B5EF4-FFF2-40B4-BE49-F238E27FC236}">
              <a16:creationId xmlns:a16="http://schemas.microsoft.com/office/drawing/2014/main" id="{6298FEC6-0E67-4F85-8890-E258EF913ACB}"/>
            </a:ext>
          </a:extLst>
        </xdr:cNvPr>
        <xdr:cNvCxnSpPr/>
      </xdr:nvCxnSpPr>
      <xdr:spPr>
        <a:xfrm flipV="1">
          <a:off x="13703300" y="13543838"/>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ECCFC312-F03D-480E-92BE-8A42D791106E}"/>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48E7EDA5-966E-4C11-8FA3-E13AD466CAB2}"/>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2781</xdr:rowOff>
    </xdr:from>
    <xdr:to>
      <xdr:col>71</xdr:col>
      <xdr:colOff>177800</xdr:colOff>
      <xdr:row>79</xdr:row>
      <xdr:rowOff>39193</xdr:rowOff>
    </xdr:to>
    <xdr:cxnSp macro="">
      <xdr:nvCxnSpPr>
        <xdr:cNvPr id="649" name="直線コネクタ 648">
          <a:extLst>
            <a:ext uri="{FF2B5EF4-FFF2-40B4-BE49-F238E27FC236}">
              <a16:creationId xmlns:a16="http://schemas.microsoft.com/office/drawing/2014/main" id="{92DCE653-0BEA-444B-BA33-973614F2F254}"/>
            </a:ext>
          </a:extLst>
        </xdr:cNvPr>
        <xdr:cNvCxnSpPr/>
      </xdr:nvCxnSpPr>
      <xdr:spPr>
        <a:xfrm flipV="1">
          <a:off x="12814300" y="13547331"/>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id="{CED337CD-98CD-4EE8-A142-1E041DD28AEC}"/>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id="{1A4963AC-2D31-47E0-BCF2-425333D63E85}"/>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id="{3E09BE70-6C5F-44C1-AE9B-590757101503}"/>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3" name="テキスト ボックス 652">
          <a:extLst>
            <a:ext uri="{FF2B5EF4-FFF2-40B4-BE49-F238E27FC236}">
              <a16:creationId xmlns:a16="http://schemas.microsoft.com/office/drawing/2014/main" id="{8B4A0F52-4CF3-4898-9A6E-E3AEEFAADE85}"/>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B734B41C-ABE3-4E19-8884-970A620AA1D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3DFDE206-F870-47BE-AE15-EFCD60D7F42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ED79778E-E366-49F5-A5A3-75FDA2F9243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ADD1CC9D-6905-4C43-9B19-820EBB1423B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B7F03985-2520-4F66-A40E-0984D7FDBE1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155981</xdr:rowOff>
    </xdr:from>
    <xdr:to>
      <xdr:col>85</xdr:col>
      <xdr:colOff>177800</xdr:colOff>
      <xdr:row>79</xdr:row>
      <xdr:rowOff>86131</xdr:rowOff>
    </xdr:to>
    <xdr:sp macro="" textlink="">
      <xdr:nvSpPr>
        <xdr:cNvPr id="659" name="楕円 658">
          <a:extLst>
            <a:ext uri="{FF2B5EF4-FFF2-40B4-BE49-F238E27FC236}">
              <a16:creationId xmlns:a16="http://schemas.microsoft.com/office/drawing/2014/main" id="{F2A9A9F3-70DC-416B-A076-18203C81BEF0}"/>
            </a:ext>
          </a:extLst>
        </xdr:cNvPr>
        <xdr:cNvSpPr/>
      </xdr:nvSpPr>
      <xdr:spPr>
        <a:xfrm>
          <a:off x="16268700" y="135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378565" cy="259045"/>
    <xdr:sp macro="" textlink="">
      <xdr:nvSpPr>
        <xdr:cNvPr id="660" name="災害復旧費該当値テキスト">
          <a:extLst>
            <a:ext uri="{FF2B5EF4-FFF2-40B4-BE49-F238E27FC236}">
              <a16:creationId xmlns:a16="http://schemas.microsoft.com/office/drawing/2014/main" id="{45BF256A-75AC-4A61-8B20-150E8A694388}"/>
            </a:ext>
          </a:extLst>
        </xdr:cNvPr>
        <xdr:cNvSpPr txBox="1"/>
      </xdr:nvSpPr>
      <xdr:spPr>
        <a:xfrm>
          <a:off x="16370300" y="1346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113995</xdr:rowOff>
    </xdr:from>
    <xdr:to>
      <xdr:col>81</xdr:col>
      <xdr:colOff>101600</xdr:colOff>
      <xdr:row>79</xdr:row>
      <xdr:rowOff>44145</xdr:rowOff>
    </xdr:to>
    <xdr:sp macro="" textlink="">
      <xdr:nvSpPr>
        <xdr:cNvPr id="661" name="楕円 660">
          <a:extLst>
            <a:ext uri="{FF2B5EF4-FFF2-40B4-BE49-F238E27FC236}">
              <a16:creationId xmlns:a16="http://schemas.microsoft.com/office/drawing/2014/main" id="{730D3881-6A08-47A6-914F-BDD8F6951663}"/>
            </a:ext>
          </a:extLst>
        </xdr:cNvPr>
        <xdr:cNvSpPr/>
      </xdr:nvSpPr>
      <xdr:spPr>
        <a:xfrm>
          <a:off x="15430500" y="134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60672</xdr:rowOff>
    </xdr:from>
    <xdr:ext cx="469744" cy="259045"/>
    <xdr:sp macro="" textlink="">
      <xdr:nvSpPr>
        <xdr:cNvPr id="662" name="テキスト ボックス 661">
          <a:extLst>
            <a:ext uri="{FF2B5EF4-FFF2-40B4-BE49-F238E27FC236}">
              <a16:creationId xmlns:a16="http://schemas.microsoft.com/office/drawing/2014/main" id="{BCC2C03F-7D3D-436B-AEBA-5B3BFC00B818}"/>
            </a:ext>
          </a:extLst>
        </xdr:cNvPr>
        <xdr:cNvSpPr txBox="1"/>
      </xdr:nvSpPr>
      <xdr:spPr>
        <a:xfrm>
          <a:off x="15246428" y="132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119938</xdr:rowOff>
    </xdr:from>
    <xdr:to>
      <xdr:col>76</xdr:col>
      <xdr:colOff>165100</xdr:colOff>
      <xdr:row>79</xdr:row>
      <xdr:rowOff>50088</xdr:rowOff>
    </xdr:to>
    <xdr:sp macro="" textlink="">
      <xdr:nvSpPr>
        <xdr:cNvPr id="663" name="楕円 662">
          <a:extLst>
            <a:ext uri="{FF2B5EF4-FFF2-40B4-BE49-F238E27FC236}">
              <a16:creationId xmlns:a16="http://schemas.microsoft.com/office/drawing/2014/main" id="{754CC035-280E-4A2E-8B6E-4D15128A2CCD}"/>
            </a:ext>
          </a:extLst>
        </xdr:cNvPr>
        <xdr:cNvSpPr/>
      </xdr:nvSpPr>
      <xdr:spPr>
        <a:xfrm>
          <a:off x="14541500" y="134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41215</xdr:rowOff>
    </xdr:from>
    <xdr:ext cx="469744" cy="259045"/>
    <xdr:sp macro="" textlink="">
      <xdr:nvSpPr>
        <xdr:cNvPr id="664" name="テキスト ボックス 663">
          <a:extLst>
            <a:ext uri="{FF2B5EF4-FFF2-40B4-BE49-F238E27FC236}">
              <a16:creationId xmlns:a16="http://schemas.microsoft.com/office/drawing/2014/main" id="{D6944179-6155-4D93-9D3F-9CADE275C5BE}"/>
            </a:ext>
          </a:extLst>
        </xdr:cNvPr>
        <xdr:cNvSpPr txBox="1"/>
      </xdr:nvSpPr>
      <xdr:spPr>
        <a:xfrm>
          <a:off x="14357428" y="135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123431</xdr:rowOff>
    </xdr:from>
    <xdr:to>
      <xdr:col>72</xdr:col>
      <xdr:colOff>38100</xdr:colOff>
      <xdr:row>79</xdr:row>
      <xdr:rowOff>53581</xdr:rowOff>
    </xdr:to>
    <xdr:sp macro="" textlink="">
      <xdr:nvSpPr>
        <xdr:cNvPr id="665" name="楕円 664">
          <a:extLst>
            <a:ext uri="{FF2B5EF4-FFF2-40B4-BE49-F238E27FC236}">
              <a16:creationId xmlns:a16="http://schemas.microsoft.com/office/drawing/2014/main" id="{EA30EB00-CA62-43AA-AB87-3780691A3A4E}"/>
            </a:ext>
          </a:extLst>
        </xdr:cNvPr>
        <xdr:cNvSpPr/>
      </xdr:nvSpPr>
      <xdr:spPr>
        <a:xfrm>
          <a:off x="13652500" y="134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44708</xdr:rowOff>
    </xdr:from>
    <xdr:ext cx="469744" cy="259045"/>
    <xdr:sp macro="" textlink="">
      <xdr:nvSpPr>
        <xdr:cNvPr id="666" name="テキスト ボックス 665">
          <a:extLst>
            <a:ext uri="{FF2B5EF4-FFF2-40B4-BE49-F238E27FC236}">
              <a16:creationId xmlns:a16="http://schemas.microsoft.com/office/drawing/2014/main" id="{80B43495-A8D4-4684-A772-C68AE98B8920}"/>
            </a:ext>
          </a:extLst>
        </xdr:cNvPr>
        <xdr:cNvSpPr txBox="1"/>
      </xdr:nvSpPr>
      <xdr:spPr>
        <a:xfrm>
          <a:off x="13468428" y="1358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159843</xdr:rowOff>
    </xdr:from>
    <xdr:to>
      <xdr:col>67</xdr:col>
      <xdr:colOff>101600</xdr:colOff>
      <xdr:row>79</xdr:row>
      <xdr:rowOff>89993</xdr:rowOff>
    </xdr:to>
    <xdr:sp macro="" textlink="">
      <xdr:nvSpPr>
        <xdr:cNvPr id="667" name="楕円 666">
          <a:extLst>
            <a:ext uri="{FF2B5EF4-FFF2-40B4-BE49-F238E27FC236}">
              <a16:creationId xmlns:a16="http://schemas.microsoft.com/office/drawing/2014/main" id="{ACA6711B-C2ED-457A-B94D-A4F954C843E6}"/>
            </a:ext>
          </a:extLst>
        </xdr:cNvPr>
        <xdr:cNvSpPr/>
      </xdr:nvSpPr>
      <xdr:spPr>
        <a:xfrm>
          <a:off x="127635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81120</xdr:rowOff>
    </xdr:from>
    <xdr:ext cx="378565" cy="259045"/>
    <xdr:sp macro="" textlink="">
      <xdr:nvSpPr>
        <xdr:cNvPr id="668" name="テキスト ボックス 667">
          <a:extLst>
            <a:ext uri="{FF2B5EF4-FFF2-40B4-BE49-F238E27FC236}">
              <a16:creationId xmlns:a16="http://schemas.microsoft.com/office/drawing/2014/main" id="{15ADC14C-EE03-4D3B-93A6-E54A3F097C7D}"/>
            </a:ext>
          </a:extLst>
        </xdr:cNvPr>
        <xdr:cNvSpPr txBox="1"/>
      </xdr:nvSpPr>
      <xdr:spPr>
        <a:xfrm>
          <a:off x="12625017" y="13625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CD251FD1-3E91-4E2C-BB7A-DC97992DD7C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4A96863-4BC3-43F4-B9D7-1189FA14994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2F5DFC72-9B0E-45D5-B35C-233644631C4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B2103BFA-A46F-4E84-82C7-B9839FE488E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93C8396F-A198-4730-B390-2CDAC13ACF4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428095B6-0AD0-4A34-9FAD-D90E0297561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22DDFC10-7CB1-4B8C-A949-35C3181F6E1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11F599C7-0DF5-4B2C-AE7B-72D3AECA234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9B844A9E-FE26-4FCF-91D2-AE6F780E1F5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C65304C2-5D5B-4D72-B203-FE79E0AAD6C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B10083AA-FE71-4BD4-AEAB-A8A0A9300A3C}"/>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C7F3F238-AA79-4BED-99F9-4FB34CD92C8D}"/>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D0F89E8F-6D92-421E-BCC4-BE0ED726F79E}"/>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6773F6F2-E7AA-4550-8773-A1E4595290C6}"/>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46244D55-9B12-4B8B-BF85-33018AE2405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855AED4F-9E92-4EEC-90FC-6803299A8D83}"/>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AE8F8757-C11E-406D-B04A-06CC1174A752}"/>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B335E971-5C08-4FB6-97F1-CB29B9125B9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C3C1D68C-942F-4948-AABD-1E9F6CA10D2C}"/>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B2787516-95CC-4315-8B4F-33E34CD9FA54}"/>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8076E1C7-DCBD-45E6-867D-8A1CD24EBAA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9583581B-BF04-432D-A129-2DA2338167E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DF1960D7-0050-4C09-93FA-CE750AD0617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4DEDD979-A0B0-4175-84D4-1BF1239BDE3B}"/>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BCA18505-D370-417E-8606-C958EE77BBCD}"/>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B3CF0B22-F3AE-422F-814E-3B797C24DEDB}"/>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5CA37773-A0EE-4CA8-BBC2-E9E84374CD87}"/>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BFC0BAD5-9B05-4C43-BD3B-336C3F37F81B}"/>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116314</xdr:rowOff>
    </xdr:from>
    <xdr:to>
      <xdr:col>85</xdr:col>
      <xdr:colOff>127000</xdr:colOff>
      <xdr:row>97</xdr:row>
      <xdr:rowOff>124840</xdr:rowOff>
    </xdr:to>
    <xdr:cxnSp macro="">
      <xdr:nvCxnSpPr>
        <xdr:cNvPr id="697" name="直線コネクタ 696">
          <a:extLst>
            <a:ext uri="{FF2B5EF4-FFF2-40B4-BE49-F238E27FC236}">
              <a16:creationId xmlns:a16="http://schemas.microsoft.com/office/drawing/2014/main" id="{48300C15-2518-457E-991F-7AA6DB5A4761}"/>
            </a:ext>
          </a:extLst>
        </xdr:cNvPr>
        <xdr:cNvCxnSpPr/>
      </xdr:nvCxnSpPr>
      <xdr:spPr>
        <a:xfrm flipV="1">
          <a:off x="15481300" y="16746964"/>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8" name="公債費平均値テキスト">
          <a:extLst>
            <a:ext uri="{FF2B5EF4-FFF2-40B4-BE49-F238E27FC236}">
              <a16:creationId xmlns:a16="http://schemas.microsoft.com/office/drawing/2014/main" id="{3D2BFCD1-EB0A-42D0-8E8D-7322E8EC67DB}"/>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F2F6F468-603E-481C-B4A2-D1E0434D753E}"/>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124840</xdr:rowOff>
    </xdr:from>
    <xdr:to>
      <xdr:col>81</xdr:col>
      <xdr:colOff>50800</xdr:colOff>
      <xdr:row>97</xdr:row>
      <xdr:rowOff>129680</xdr:rowOff>
    </xdr:to>
    <xdr:cxnSp macro="">
      <xdr:nvCxnSpPr>
        <xdr:cNvPr id="700" name="直線コネクタ 699">
          <a:extLst>
            <a:ext uri="{FF2B5EF4-FFF2-40B4-BE49-F238E27FC236}">
              <a16:creationId xmlns:a16="http://schemas.microsoft.com/office/drawing/2014/main" id="{A602610C-ACAC-4997-8617-1998C29BAA42}"/>
            </a:ext>
          </a:extLst>
        </xdr:cNvPr>
        <xdr:cNvCxnSpPr/>
      </xdr:nvCxnSpPr>
      <xdr:spPr>
        <a:xfrm flipV="1">
          <a:off x="14592300" y="1675549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920527EB-E6E4-420B-BA18-04DB9959B6F3}"/>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a:extLst>
            <a:ext uri="{FF2B5EF4-FFF2-40B4-BE49-F238E27FC236}">
              <a16:creationId xmlns:a16="http://schemas.microsoft.com/office/drawing/2014/main" id="{3C1EA5D4-F1EE-49FA-A454-FE122B7CCAC1}"/>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129680</xdr:rowOff>
    </xdr:from>
    <xdr:to>
      <xdr:col>76</xdr:col>
      <xdr:colOff>114300</xdr:colOff>
      <xdr:row>97</xdr:row>
      <xdr:rowOff>136903</xdr:rowOff>
    </xdr:to>
    <xdr:cxnSp macro="">
      <xdr:nvCxnSpPr>
        <xdr:cNvPr id="703" name="直線コネクタ 702">
          <a:extLst>
            <a:ext uri="{FF2B5EF4-FFF2-40B4-BE49-F238E27FC236}">
              <a16:creationId xmlns:a16="http://schemas.microsoft.com/office/drawing/2014/main" id="{30C21427-0883-48D0-8ABB-18B0D28E25F1}"/>
            </a:ext>
          </a:extLst>
        </xdr:cNvPr>
        <xdr:cNvCxnSpPr/>
      </xdr:nvCxnSpPr>
      <xdr:spPr>
        <a:xfrm flipV="1">
          <a:off x="13703300" y="16760330"/>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6AD4E55D-3149-4630-8E98-93F5861BC161}"/>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a:extLst>
            <a:ext uri="{FF2B5EF4-FFF2-40B4-BE49-F238E27FC236}">
              <a16:creationId xmlns:a16="http://schemas.microsoft.com/office/drawing/2014/main" id="{371B761B-5A46-4D97-BE76-3CB99A332261}"/>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136903</xdr:rowOff>
    </xdr:from>
    <xdr:to>
      <xdr:col>71</xdr:col>
      <xdr:colOff>177800</xdr:colOff>
      <xdr:row>97</xdr:row>
      <xdr:rowOff>145377</xdr:rowOff>
    </xdr:to>
    <xdr:cxnSp macro="">
      <xdr:nvCxnSpPr>
        <xdr:cNvPr id="706" name="直線コネクタ 705">
          <a:extLst>
            <a:ext uri="{FF2B5EF4-FFF2-40B4-BE49-F238E27FC236}">
              <a16:creationId xmlns:a16="http://schemas.microsoft.com/office/drawing/2014/main" id="{0A2DE55C-0E3E-4093-9B61-46BF45531508}"/>
            </a:ext>
          </a:extLst>
        </xdr:cNvPr>
        <xdr:cNvCxnSpPr/>
      </xdr:nvCxnSpPr>
      <xdr:spPr>
        <a:xfrm flipV="1">
          <a:off x="12814300" y="16767553"/>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id="{B593218D-A128-479E-875F-C51BFA37D51A}"/>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73CA79EC-FD29-4BD0-99D5-4415E6937011}"/>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id="{5DFE06A7-1B77-4E4D-BA2C-38E9F13D0BEE}"/>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0" name="テキスト ボックス 709">
          <a:extLst>
            <a:ext uri="{FF2B5EF4-FFF2-40B4-BE49-F238E27FC236}">
              <a16:creationId xmlns:a16="http://schemas.microsoft.com/office/drawing/2014/main" id="{5D7ADB05-6060-47F7-8359-B2E51A368386}"/>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1DAD0FBE-DA06-4AA4-B0D4-C4045BF0E72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509639EA-02C5-4BD6-9815-36507C09A67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ED511D81-585B-4E74-8461-0FCDD15EBD5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83522E19-5C29-43B0-A91F-82CC27B1840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3E52E11D-1D1A-4984-A11E-5343E4535A7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65514</xdr:rowOff>
    </xdr:from>
    <xdr:to>
      <xdr:col>85</xdr:col>
      <xdr:colOff>177800</xdr:colOff>
      <xdr:row>97</xdr:row>
      <xdr:rowOff>167114</xdr:rowOff>
    </xdr:to>
    <xdr:sp macro="" textlink="">
      <xdr:nvSpPr>
        <xdr:cNvPr id="716" name="楕円 715">
          <a:extLst>
            <a:ext uri="{FF2B5EF4-FFF2-40B4-BE49-F238E27FC236}">
              <a16:creationId xmlns:a16="http://schemas.microsoft.com/office/drawing/2014/main" id="{F2ABC9CC-DD4E-4970-A888-0AFFD5AEC1C3}"/>
            </a:ext>
          </a:extLst>
        </xdr:cNvPr>
        <xdr:cNvSpPr/>
      </xdr:nvSpPr>
      <xdr:spPr>
        <a:xfrm>
          <a:off x="16268700" y="166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43941</xdr:rowOff>
    </xdr:from>
    <xdr:ext cx="534377" cy="259045"/>
    <xdr:sp macro="" textlink="">
      <xdr:nvSpPr>
        <xdr:cNvPr id="717" name="公債費該当値テキスト">
          <a:extLst>
            <a:ext uri="{FF2B5EF4-FFF2-40B4-BE49-F238E27FC236}">
              <a16:creationId xmlns:a16="http://schemas.microsoft.com/office/drawing/2014/main" id="{7EA7B1A6-DE68-407F-927F-210254B38DA6}"/>
            </a:ext>
          </a:extLst>
        </xdr:cNvPr>
        <xdr:cNvSpPr txBox="1"/>
      </xdr:nvSpPr>
      <xdr:spPr>
        <a:xfrm>
          <a:off x="16370300" y="166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74040</xdr:rowOff>
    </xdr:from>
    <xdr:to>
      <xdr:col>81</xdr:col>
      <xdr:colOff>101600</xdr:colOff>
      <xdr:row>98</xdr:row>
      <xdr:rowOff>4190</xdr:rowOff>
    </xdr:to>
    <xdr:sp macro="" textlink="">
      <xdr:nvSpPr>
        <xdr:cNvPr id="718" name="楕円 717">
          <a:extLst>
            <a:ext uri="{FF2B5EF4-FFF2-40B4-BE49-F238E27FC236}">
              <a16:creationId xmlns:a16="http://schemas.microsoft.com/office/drawing/2014/main" id="{C46A4039-671E-458B-B500-FA8788E5632E}"/>
            </a:ext>
          </a:extLst>
        </xdr:cNvPr>
        <xdr:cNvSpPr/>
      </xdr:nvSpPr>
      <xdr:spPr>
        <a:xfrm>
          <a:off x="15430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166767</xdr:rowOff>
    </xdr:from>
    <xdr:ext cx="534377" cy="259045"/>
    <xdr:sp macro="" textlink="">
      <xdr:nvSpPr>
        <xdr:cNvPr id="719" name="テキスト ボックス 718">
          <a:extLst>
            <a:ext uri="{FF2B5EF4-FFF2-40B4-BE49-F238E27FC236}">
              <a16:creationId xmlns:a16="http://schemas.microsoft.com/office/drawing/2014/main" id="{2EDE9E96-D088-4022-BD95-7BBDE2AE8713}"/>
            </a:ext>
          </a:extLst>
        </xdr:cNvPr>
        <xdr:cNvSpPr txBox="1"/>
      </xdr:nvSpPr>
      <xdr:spPr>
        <a:xfrm>
          <a:off x="15214111" y="167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78880</xdr:rowOff>
    </xdr:from>
    <xdr:to>
      <xdr:col>76</xdr:col>
      <xdr:colOff>165100</xdr:colOff>
      <xdr:row>98</xdr:row>
      <xdr:rowOff>9030</xdr:rowOff>
    </xdr:to>
    <xdr:sp macro="" textlink="">
      <xdr:nvSpPr>
        <xdr:cNvPr id="720" name="楕円 719">
          <a:extLst>
            <a:ext uri="{FF2B5EF4-FFF2-40B4-BE49-F238E27FC236}">
              <a16:creationId xmlns:a16="http://schemas.microsoft.com/office/drawing/2014/main" id="{A431D712-F4CD-42D4-883E-C801695043AB}"/>
            </a:ext>
          </a:extLst>
        </xdr:cNvPr>
        <xdr:cNvSpPr/>
      </xdr:nvSpPr>
      <xdr:spPr>
        <a:xfrm>
          <a:off x="14541500" y="167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xdr:rowOff>
    </xdr:from>
    <xdr:ext cx="534377" cy="259045"/>
    <xdr:sp macro="" textlink="">
      <xdr:nvSpPr>
        <xdr:cNvPr id="721" name="テキスト ボックス 720">
          <a:extLst>
            <a:ext uri="{FF2B5EF4-FFF2-40B4-BE49-F238E27FC236}">
              <a16:creationId xmlns:a16="http://schemas.microsoft.com/office/drawing/2014/main" id="{576FC398-F3FB-4219-AAA5-95EB9D82458F}"/>
            </a:ext>
          </a:extLst>
        </xdr:cNvPr>
        <xdr:cNvSpPr txBox="1"/>
      </xdr:nvSpPr>
      <xdr:spPr>
        <a:xfrm>
          <a:off x="14325111" y="168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86103</xdr:rowOff>
    </xdr:from>
    <xdr:to>
      <xdr:col>72</xdr:col>
      <xdr:colOff>38100</xdr:colOff>
      <xdr:row>98</xdr:row>
      <xdr:rowOff>16253</xdr:rowOff>
    </xdr:to>
    <xdr:sp macro="" textlink="">
      <xdr:nvSpPr>
        <xdr:cNvPr id="722" name="楕円 721">
          <a:extLst>
            <a:ext uri="{FF2B5EF4-FFF2-40B4-BE49-F238E27FC236}">
              <a16:creationId xmlns:a16="http://schemas.microsoft.com/office/drawing/2014/main" id="{A67C6383-6157-47C4-A462-774CDA0D3FE9}"/>
            </a:ext>
          </a:extLst>
        </xdr:cNvPr>
        <xdr:cNvSpPr/>
      </xdr:nvSpPr>
      <xdr:spPr>
        <a:xfrm>
          <a:off x="13652500" y="167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7380</xdr:rowOff>
    </xdr:from>
    <xdr:ext cx="534377" cy="259045"/>
    <xdr:sp macro="" textlink="">
      <xdr:nvSpPr>
        <xdr:cNvPr id="723" name="テキスト ボックス 722">
          <a:extLst>
            <a:ext uri="{FF2B5EF4-FFF2-40B4-BE49-F238E27FC236}">
              <a16:creationId xmlns:a16="http://schemas.microsoft.com/office/drawing/2014/main" id="{669B2916-9CDF-48D7-B57D-6C19C8F79409}"/>
            </a:ext>
          </a:extLst>
        </xdr:cNvPr>
        <xdr:cNvSpPr txBox="1"/>
      </xdr:nvSpPr>
      <xdr:spPr>
        <a:xfrm>
          <a:off x="13436111" y="168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94577</xdr:rowOff>
    </xdr:from>
    <xdr:to>
      <xdr:col>67</xdr:col>
      <xdr:colOff>101600</xdr:colOff>
      <xdr:row>98</xdr:row>
      <xdr:rowOff>24727</xdr:rowOff>
    </xdr:to>
    <xdr:sp macro="" textlink="">
      <xdr:nvSpPr>
        <xdr:cNvPr id="724" name="楕円 723">
          <a:extLst>
            <a:ext uri="{FF2B5EF4-FFF2-40B4-BE49-F238E27FC236}">
              <a16:creationId xmlns:a16="http://schemas.microsoft.com/office/drawing/2014/main" id="{82114062-DEDA-4833-947E-CD84229AB5AE}"/>
            </a:ext>
          </a:extLst>
        </xdr:cNvPr>
        <xdr:cNvSpPr/>
      </xdr:nvSpPr>
      <xdr:spPr>
        <a:xfrm>
          <a:off x="12763500" y="167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15854</xdr:rowOff>
    </xdr:from>
    <xdr:ext cx="534377" cy="259045"/>
    <xdr:sp macro="" textlink="">
      <xdr:nvSpPr>
        <xdr:cNvPr id="725" name="テキスト ボックス 724">
          <a:extLst>
            <a:ext uri="{FF2B5EF4-FFF2-40B4-BE49-F238E27FC236}">
              <a16:creationId xmlns:a16="http://schemas.microsoft.com/office/drawing/2014/main" id="{DBE8FB11-B4C1-4AA9-ADFC-E79BFF4C76CC}"/>
            </a:ext>
          </a:extLst>
        </xdr:cNvPr>
        <xdr:cNvSpPr txBox="1"/>
      </xdr:nvSpPr>
      <xdr:spPr>
        <a:xfrm>
          <a:off x="12547111" y="1681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98111C92-F5D7-4243-B86B-5D342A6E916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CB0B128E-8DFE-4A76-BB4D-D0567AEF0B8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9C019518-C24B-4D9A-81C0-1BF91E51E56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21108E53-3512-4464-A829-CAFA09483DB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4A9A3CF9-DE54-4DA0-B5A4-49A9DDEE885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50F035A7-3E2D-4736-975B-38F3C92A6DC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8E1A44C2-C116-4821-888B-7B8A8DC28D1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8A769931-623E-4927-A1B7-5AB44075DB3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2DB05089-49A6-4D0C-9487-139B2BB13A3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11EC6946-C66A-4D0D-8C0E-F4FE3BEE735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8EA2314C-64BD-4015-B00D-4E856114246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FAA663B5-8286-428A-B857-DBC89DF1457F}"/>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1FE48562-52BE-4894-A24D-1F0D16FC091F}"/>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4A4578B0-D767-42B9-9B1D-DD47ED9DD14A}"/>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E73CC1F6-D6D4-4972-AAE3-DC4F5F5C824E}"/>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F449E621-73A5-4A25-B206-BE63D7D91B3C}"/>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6A51086E-8274-45D4-B9F3-A3C586B6C498}"/>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EBA28298-95AE-4B5F-98AE-2CD3E0BEC69C}"/>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CEFCCE0C-D879-4315-B606-DB4BBB0731A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90A0252E-5FE0-4C7F-8529-ABCB9BA32CF4}"/>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24BA0F03-56BF-495E-89D0-157B08D7C11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D3E74A49-9271-4A0A-8BCF-35E54554E28B}"/>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33AD3F06-B1F7-4221-A999-858C6694E84C}"/>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27AEFDA1-9E35-488A-A1ED-E9790485C8B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38EB895-294E-4D16-99AD-4F203446E4E1}"/>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8C387A19-5514-4AA0-A8EF-F8A375011675}"/>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9C2A1980-7635-477C-929D-E598F5B0AA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6AE62DA-1786-4761-A931-48205B1FF044}"/>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714FC049-CC9E-4566-81ED-4C788D2A0A31}"/>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EAC66EB6-B869-4820-BDCC-0832608BDA6B}"/>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8FEDD28-162F-4586-B772-C74D5525B556}"/>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FD089D9F-6C16-42CD-9EAE-B40208759421}"/>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F7BDE0C2-38D8-4005-8123-98630F2DD686}"/>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5E22917C-64AB-44C3-8523-7823E9219631}"/>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DD4BF4DC-716B-4A01-A016-5C0C5ED3D20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18C38682-4EF0-40C4-82CE-A8E3614031D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id="{5FBCFFB9-8717-4778-8E7F-3A36A77DCAB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id="{21DF3BFB-08D8-472D-B856-FEE394A57296}"/>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id="{0DFCC58E-D89A-4D8B-8009-FC290299E838}"/>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id="{3A00FB80-59C0-424B-B0B1-6CF2ECB59DAF}"/>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10A7A4D9-D8B9-4D7E-B9C0-85955D0543D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A41DE49C-2BA5-4624-9EAF-BAA3E42AB63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F6E8CBF-126B-493D-8C3C-C529A282F88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F5267695-A35C-458C-85DD-42BA1C8F4B9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AA31CC0-E788-4DD5-87FF-15C710C521C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6D452A0B-500E-40D7-9813-9BDF94963B07}"/>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DB90A9CB-66F8-45D5-97B6-183EA1C4F57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18747F58-B86D-4B0A-AD0E-AE6D2E2151F2}"/>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E024DDE0-DAB4-4770-9F5A-2AC0DDC5B60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E037FBEE-987D-4CDC-AAC5-BD801792E818}"/>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86557A21-C8A4-42CA-A5AE-9E757B7E68E1}"/>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DF01F7A0-A5CE-40AA-B5D7-B42D02E34DB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B64DC9E5-A25E-4EFD-96CC-4ECEAAC3B2F1}"/>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5BD878A1-02C9-4859-A754-599378CD4CEC}"/>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F59F6EC-96FA-4A4F-B108-DA26C801D3B7}"/>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46CB8BD5-14CD-4A47-860F-08767519FDA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43397643-A6A8-4606-826A-1835636AA26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425C2385-8C92-486F-A841-EC749BFCBA2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F56DB9B-2B76-49BB-8239-B57C355FCF5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24FCA6C3-ED49-45D8-8AC1-73BFA7432EA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E472F2A7-888D-4746-A915-9F998AA4262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49FF01EC-6E8A-4A99-8F8C-9C5C55C8479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2BD8BFE8-49E3-4784-A788-4EDA8FA23C5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D09B3254-3581-488F-B6FF-B9F95F01A23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E40F3F55-2C16-49E7-99FA-A29050773A12}"/>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73A691D5-97BB-49E4-971F-54AA81996B6C}"/>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CD1CC943-27A5-47AE-80DD-BB8E140B568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A719D9F0-D677-4F8C-9C47-637E5FD82E5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6CE6F40C-460D-47C7-9CCC-4DCCDCD2005E}"/>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C7BB0A1-BA7F-48FC-B79B-BFC2A7A470BA}"/>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7C06421F-0253-42F6-8720-BE44D7AC2B6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6F161588-FB63-41A2-A819-FB6C4402F484}"/>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B17C626D-B2B3-42B8-995E-6FF10AA8A72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66ACCD9F-FAF6-4177-BF4D-527E9EBC7088}"/>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6FDFD4F0-8DA0-4C90-A09D-7E12879E235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7574A7CC-51C6-4CB4-BFB2-F87048A9E04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7206182C-0C20-4F66-8066-271CA5A8E4C6}"/>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4C9670E0-CC44-4C5E-87E4-79B0B76769E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74F81F44-2CEB-4B19-A724-5203C27D65B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945C86FD-9581-4A46-923A-0D0343D9EF7B}"/>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1A826FAC-1E02-47D0-98F9-2A7A86B2374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2B2B820F-459F-42D5-892F-59E699E7D4AB}"/>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6CF0E55E-40F7-4672-9377-477E525B875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5F62EE27-8556-4F82-8A99-6C4AC30937AB}"/>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7950D0E-7358-4B45-8CC6-D067DDA15B85}"/>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5AC10327-97AB-48C9-B6A4-0140B7C16E0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3BAEDF01-3C4E-49E4-9D8D-CE4702FB579F}"/>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11B282FA-2517-493A-B412-F245B73D4187}"/>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FB8CE89B-1408-44EF-90A1-53E8D352C556}"/>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6DD53BB-ED7F-44F3-90FB-7CE98F3DB71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C588FD17-4E7F-4464-95ED-D38A53F0A68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5F6E9AF1-6748-4A4F-B987-D30F71587B6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FCA9271D-6FA3-4406-A416-CD8604C7CD0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92CF03ED-932E-4BA8-907B-8509CE3BA00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1F770BF7-F717-4BE8-A0D3-22FB1E322D91}"/>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673C3D10-8767-402F-8ACC-AC58B6A2BDE5}"/>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A334CFD6-D1CD-4078-934F-17578E9BC76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FD9AE06C-33C6-453E-AED3-5ED347C060EC}"/>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F85325E1-EAFA-4C37-B244-FEB95B80ACD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9832D9D-3E0A-4DE3-814C-4582A9EA2CF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BE2BD818-83E1-4D87-8AB0-1EAB9B8C005D}"/>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BAEA2EAB-8A7D-4AD3-B793-F1943B048715}"/>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41B986EB-A4C3-4037-A8DD-7615FD7CB6E1}"/>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2C04C6D5-B9F3-4E48-BAD1-E4D8548E8E97}"/>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73A8C524-4C7E-4271-829B-8EEF357A9B5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1A837645-A848-430B-A2E7-A7D766C356C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73FA5A6B-2117-4865-8534-3D5D6C543F5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・議会費、民生費、労働費において、類似団体内で高順位となっている。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議会費については住民一人当たり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7,996</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円となっており、その経費における</a:t>
          </a:r>
          <a:r>
            <a:rPr kumimoji="1" lang="en-US" altLang="ja-JP" sz="1100" b="0" i="0" u="none" strike="noStrike" kern="0" cap="none" spc="0" normalizeH="0" baseline="0" noProof="0">
              <a:ln>
                <a:noFill/>
              </a:ln>
              <a:solidFill>
                <a:prstClr val="black"/>
              </a:solidFill>
              <a:effectLst/>
              <a:uLnTx/>
              <a:uFillTx/>
              <a:latin typeface="+mn-lt"/>
              <a:ea typeface="+mn-ea"/>
              <a:cs typeface="+mn-cs"/>
            </a:rPr>
            <a:t>73.6</a:t>
          </a:r>
          <a:r>
            <a:rPr kumimoji="1" lang="ja-JP" altLang="ja-JP" sz="1100" b="0" i="0" u="none" strike="noStrike" kern="0" cap="none" spc="0" normalizeH="0" baseline="0" noProof="0">
              <a:ln>
                <a:noFill/>
              </a:ln>
              <a:solidFill>
                <a:prstClr val="black"/>
              </a:solidFill>
              <a:effectLst/>
              <a:uLnTx/>
              <a:uFillTx/>
              <a:latin typeface="+mn-lt"/>
              <a:ea typeface="+mn-ea"/>
              <a:cs typeface="+mn-cs"/>
            </a:rPr>
            <a:t>％を議員報酬・手当等で占めている。また、民生費については住民一人当たり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245,192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円となっており、前年度決算と比較すると民生費については</a:t>
          </a:r>
          <a:r>
            <a:rPr kumimoji="1" lang="en-US" altLang="ja-JP" sz="1100" b="0" i="0" u="none" strike="noStrike" kern="0" cap="none" spc="0" normalizeH="0" baseline="0" noProof="0">
              <a:ln>
                <a:noFill/>
              </a:ln>
              <a:solidFill>
                <a:prstClr val="black"/>
              </a:solidFill>
              <a:effectLst/>
              <a:uLnTx/>
              <a:uFillTx/>
              <a:latin typeface="+mn-lt"/>
              <a:ea typeface="+mn-ea"/>
              <a:cs typeface="+mn-cs"/>
            </a:rPr>
            <a:t>7.7</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となっている。決算額全体でみると、民生費の構成比率は歳出の</a:t>
          </a:r>
          <a:r>
            <a:rPr kumimoji="1" lang="en-US" altLang="ja-JP" sz="1100" b="0" i="0" u="none" strike="noStrike" kern="0" cap="none" spc="0" normalizeH="0" baseline="0" noProof="0">
              <a:ln>
                <a:noFill/>
              </a:ln>
              <a:solidFill>
                <a:prstClr val="black"/>
              </a:solidFill>
              <a:effectLst/>
              <a:uLnTx/>
              <a:uFillTx/>
              <a:latin typeface="+mn-lt"/>
              <a:ea typeface="+mn-ea"/>
              <a:cs typeface="+mn-cs"/>
            </a:rPr>
            <a:t>40.4</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％であり、うち児童福祉行政に要する経費である児童福祉費が</a:t>
          </a:r>
          <a:r>
            <a:rPr kumimoji="1" lang="ja-JP" altLang="en-US" sz="1100" b="0" i="0" u="none" strike="noStrike" kern="0" cap="none" spc="0" normalizeH="0" baseline="0" noProof="0">
              <a:ln>
                <a:noFill/>
              </a:ln>
              <a:solidFill>
                <a:prstClr val="black"/>
              </a:solidFill>
              <a:effectLst/>
              <a:uLnTx/>
              <a:uFillTx/>
              <a:latin typeface="+mn-lt"/>
              <a:ea typeface="+mn-ea"/>
              <a:cs typeface="+mn-cs"/>
            </a:rPr>
            <a:t>約</a:t>
          </a:r>
          <a:r>
            <a:rPr kumimoji="1" lang="ja-JP" altLang="ja-JP" sz="1100" b="0" i="0" u="none" strike="noStrike" kern="0" cap="none" spc="0" normalizeH="0" baseline="0" noProof="0">
              <a:ln>
                <a:noFill/>
              </a:ln>
              <a:solidFill>
                <a:prstClr val="black"/>
              </a:solidFill>
              <a:effectLst/>
              <a:uLnTx/>
              <a:uFillTx/>
              <a:latin typeface="+mn-lt"/>
              <a:ea typeface="+mn-ea"/>
              <a:cs typeface="+mn-cs"/>
            </a:rPr>
            <a:t>半分を占めている。これは、子育て支援策などの充実を図るため、保育所運営事業など幅広く事業展開し重点的に取り組んできたことによるものであ</a:t>
          </a:r>
          <a:r>
            <a:rPr kumimoji="1" lang="ja-JP" altLang="en-US" sz="1100" b="0" i="0" u="none" strike="noStrike" kern="0" cap="none" spc="0" normalizeH="0" baseline="0" noProof="0">
              <a:ln>
                <a:noFill/>
              </a:ln>
              <a:solidFill>
                <a:prstClr val="black"/>
              </a:solidFill>
              <a:effectLst/>
              <a:uLnTx/>
              <a:uFillTx/>
              <a:latin typeface="+mn-lt"/>
              <a:ea typeface="+mn-ea"/>
              <a:cs typeface="+mn-cs"/>
            </a:rPr>
            <a:t>る</a:t>
          </a:r>
          <a:r>
            <a:rPr kumimoji="1" lang="ja-JP" altLang="ja-JP" sz="1100" b="0" i="0" u="none" strike="noStrike" kern="0" cap="none" spc="0" normalizeH="0" baseline="0" noProof="0">
              <a:ln>
                <a:noFill/>
              </a:ln>
              <a:solidFill>
                <a:prstClr val="black"/>
              </a:solidFill>
              <a:effectLst/>
              <a:uLnTx/>
              <a:uFillTx/>
              <a:latin typeface="+mn-lt"/>
              <a:ea typeface="+mn-ea"/>
              <a:cs typeface="+mn-cs"/>
            </a:rPr>
            <a:t>。労働費については住民一人当たり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5,115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円となっており、その経費全てが労働諸費に区分されるものである。内訳としてはシルバー人材センターへの委託経費が</a:t>
          </a:r>
          <a:r>
            <a:rPr kumimoji="1" lang="en-US" altLang="ja-JP" sz="1100" b="0" i="0" u="none" strike="noStrike" kern="0" cap="none" spc="0" normalizeH="0" baseline="0" noProof="0">
              <a:ln>
                <a:noFill/>
              </a:ln>
              <a:solidFill>
                <a:prstClr val="black"/>
              </a:solidFill>
              <a:effectLst/>
              <a:uLnTx/>
              <a:uFillTx/>
              <a:latin typeface="+mn-lt"/>
              <a:ea typeface="+mn-ea"/>
              <a:cs typeface="+mn-cs"/>
            </a:rPr>
            <a:t>67.3</a:t>
          </a:r>
          <a:r>
            <a:rPr kumimoji="1" lang="ja-JP" altLang="ja-JP" sz="1100" b="0" i="0" u="none" strike="noStrike" kern="0" cap="none" spc="0" normalizeH="0" baseline="0" noProof="0">
              <a:ln>
                <a:noFill/>
              </a:ln>
              <a:solidFill>
                <a:prstClr val="black"/>
              </a:solidFill>
              <a:effectLst/>
              <a:uLnTx/>
              <a:uFillTx/>
              <a:latin typeface="+mn-lt"/>
              <a:ea typeface="+mn-ea"/>
              <a:cs typeface="+mn-cs"/>
            </a:rPr>
            <a:t>％を占めている。概ね経常的な経費であり、それぞれの経費の適正化に取り組んでいく必要がある。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33FCC96-3866-4F88-A961-D984908477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7F23FFC-25FC-4D18-9608-2284CFD1D262}"/>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F2221BB-78CD-4E0E-8BF3-BB8D6F26A307}"/>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23347CF-1FEC-4B37-A79E-FF23502A72FF}"/>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1EF3748F-C855-44B7-9389-36B1BCE33ED8}"/>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9AE51B9-AB6D-40A7-BD24-49671DFFFA33}"/>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C7A51AEB-1F98-424D-95AF-152F43C56DD5}"/>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A245CE1F-E11A-4A43-BAB9-9EEA8D23FA9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B28A3204-E740-4D6E-865D-0F4C3BB92D03}"/>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E5232BF3-0D58-44C6-B92C-2EF5FA6C829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691FDB7-6744-4B4D-B8E8-02AC6C53DBBA}"/>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704AE14-5549-4749-A2CF-33F3B4984C37}"/>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BF9B9694-1786-4353-87C4-EAB48074732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年度では、歳入確保・歳出削減に取り組んだ結果、実質収支額及び実質単年度収支はいずれも継続的に黒字を確保しており、財政調整基金も積立により増となっている。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35080EC-5A5F-4867-8B04-4382868180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9C9B662-B7EA-4BAB-A6B9-E1A5D44CB7DA}"/>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C588004-24EC-42EF-AE8A-CF87AEB1AF46}"/>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A4AD9777-CD5C-4DD1-B4A0-55E6773A668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B3FAAB16-00AA-4298-B1F9-25138706D6B4}"/>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C89D7F09-A861-471C-B6F4-D827E9DB91D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B55E2135-CF40-47DB-9FE7-BFB994C0C8BC}"/>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B367F125-74A3-40F4-8076-8B0FD1DE7035}"/>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32D55D0-0A1D-4BA1-A78B-8A0D8D638D24}"/>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A147CD02-5332-4F61-AC12-1410BC224AA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96DF341-446C-4185-ADEC-42AFCF05D4C5}"/>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455F21C3-CFB0-4041-84B2-AB2923EC90AF}"/>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BF1F1762-E91D-49B3-923D-5D3145C1DBC2}"/>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1A87436-3D51-4477-9F1A-71244766ABAE}"/>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8DC81C43-D64E-4428-BC55-888C2751506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BF92A1A5-2D9C-4ADA-B2B4-13E68CB31F4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CE32E7FE-2CEA-4312-B1D0-AEFE8F39030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wbun\&#20225;&#30011;&#36001;&#25919;&#35506;\&#36001;&#25919;&#20418;\14_1_&#36001;&#25919;&#29366;&#27841;&#36039;&#26009;&#38598;&#65288;&#26087;&#32207;&#21209;&#30465;&#65309;&#36001;&#25919;&#27604;&#36611;&#20998;&#26512;&#34920;&#65289;\R4&#24180;&#24230;\HP&#25522;&#36617;&#29992;\&#12304;&#36001;&#25919;&#29366;&#27841;&#36039;&#26009;&#38598;&#12305;_133051_&#26085;&#12398;&#20986;&#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32252</v>
          </cell>
          <cell r="F3">
            <v>73475</v>
          </cell>
        </row>
        <row r="5">
          <cell r="A5" t="str">
            <v xml:space="preserve"> R01</v>
          </cell>
          <cell r="D5">
            <v>35357</v>
          </cell>
          <cell r="F5">
            <v>87464</v>
          </cell>
        </row>
        <row r="7">
          <cell r="A7" t="str">
            <v xml:space="preserve"> R02</v>
          </cell>
          <cell r="D7">
            <v>34008</v>
          </cell>
          <cell r="F7">
            <v>96248</v>
          </cell>
        </row>
        <row r="9">
          <cell r="A9" t="str">
            <v xml:space="preserve"> R03</v>
          </cell>
          <cell r="D9">
            <v>39264</v>
          </cell>
          <cell r="F9">
            <v>76413</v>
          </cell>
        </row>
        <row r="11">
          <cell r="A11" t="str">
            <v xml:space="preserve"> R04</v>
          </cell>
          <cell r="D11">
            <v>35773</v>
          </cell>
          <cell r="F11">
            <v>66481</v>
          </cell>
        </row>
        <row r="18">
          <cell r="B18" t="str">
            <v>H30</v>
          </cell>
          <cell r="C18" t="str">
            <v>R01</v>
          </cell>
          <cell r="D18" t="str">
            <v>R02</v>
          </cell>
          <cell r="E18" t="str">
            <v>R03</v>
          </cell>
          <cell r="F18" t="str">
            <v>R04</v>
          </cell>
        </row>
        <row r="19">
          <cell r="A19" t="str">
            <v>実質収支額</v>
          </cell>
          <cell r="B19">
            <v>5.5</v>
          </cell>
          <cell r="C19">
            <v>7.14</v>
          </cell>
          <cell r="D19">
            <v>10.7</v>
          </cell>
          <cell r="E19">
            <v>11.46</v>
          </cell>
          <cell r="F19">
            <v>7.54</v>
          </cell>
        </row>
        <row r="20">
          <cell r="A20" t="str">
            <v>財政調整基金残高</v>
          </cell>
          <cell r="B20">
            <v>34.979999999999997</v>
          </cell>
          <cell r="C20">
            <v>42.64</v>
          </cell>
          <cell r="D20">
            <v>46.09</v>
          </cell>
          <cell r="E20">
            <v>54.31</v>
          </cell>
          <cell r="F20">
            <v>64.91</v>
          </cell>
        </row>
        <row r="21">
          <cell r="A21" t="str">
            <v>実質単年度収支</v>
          </cell>
          <cell r="B21">
            <v>0.57999999999999996</v>
          </cell>
          <cell r="C21">
            <v>8.99</v>
          </cell>
          <cell r="D21">
            <v>9.56</v>
          </cell>
          <cell r="E21">
            <v>11.92</v>
          </cell>
          <cell r="F21">
            <v>4.9800000000000004</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0.16</v>
          </cell>
          <cell r="D32" t="e">
            <v>#N/A</v>
          </cell>
          <cell r="E32">
            <v>0.14000000000000001</v>
          </cell>
          <cell r="F32" t="e">
            <v>#N/A</v>
          </cell>
          <cell r="G32">
            <v>0.13</v>
          </cell>
          <cell r="H32" t="e">
            <v>#N/A</v>
          </cell>
          <cell r="I32">
            <v>0.12</v>
          </cell>
          <cell r="J32" t="e">
            <v>#N/A</v>
          </cell>
          <cell r="K32">
            <v>0.16</v>
          </cell>
        </row>
        <row r="33">
          <cell r="A33" t="str">
            <v>国民健康保険特別会計</v>
          </cell>
          <cell r="B33" t="e">
            <v>#N/A</v>
          </cell>
          <cell r="C33">
            <v>0.75</v>
          </cell>
          <cell r="D33" t="e">
            <v>#N/A</v>
          </cell>
          <cell r="E33">
            <v>1.1200000000000001</v>
          </cell>
          <cell r="F33" t="e">
            <v>#N/A</v>
          </cell>
          <cell r="G33">
            <v>0.91</v>
          </cell>
          <cell r="H33" t="e">
            <v>#N/A</v>
          </cell>
          <cell r="I33">
            <v>2.13</v>
          </cell>
          <cell r="J33" t="e">
            <v>#N/A</v>
          </cell>
          <cell r="K33">
            <v>1.54</v>
          </cell>
        </row>
        <row r="34">
          <cell r="A34" t="str">
            <v>介護保険特別会計</v>
          </cell>
          <cell r="B34" t="e">
            <v>#N/A</v>
          </cell>
          <cell r="C34">
            <v>2.5499999999999998</v>
          </cell>
          <cell r="D34" t="e">
            <v>#N/A</v>
          </cell>
          <cell r="E34">
            <v>1.3</v>
          </cell>
          <cell r="F34" t="e">
            <v>#N/A</v>
          </cell>
          <cell r="G34">
            <v>2.16</v>
          </cell>
          <cell r="H34" t="e">
            <v>#N/A</v>
          </cell>
          <cell r="I34">
            <v>1.62</v>
          </cell>
          <cell r="J34" t="e">
            <v>#N/A</v>
          </cell>
          <cell r="K34">
            <v>1.75</v>
          </cell>
        </row>
        <row r="35">
          <cell r="A35" t="str">
            <v>下水道事業特別会計</v>
          </cell>
          <cell r="B35" t="e">
            <v>#N/A</v>
          </cell>
          <cell r="C35">
            <v>0.54</v>
          </cell>
          <cell r="D35" t="e">
            <v>#N/A</v>
          </cell>
          <cell r="E35">
            <v>0.86</v>
          </cell>
          <cell r="F35" t="e">
            <v>#N/A</v>
          </cell>
          <cell r="G35">
            <v>0.64</v>
          </cell>
          <cell r="H35" t="e">
            <v>#N/A</v>
          </cell>
          <cell r="I35">
            <v>0.76</v>
          </cell>
          <cell r="J35" t="e">
            <v>#N/A</v>
          </cell>
          <cell r="K35">
            <v>1.83</v>
          </cell>
        </row>
        <row r="36">
          <cell r="A36" t="str">
            <v>一般会計</v>
          </cell>
          <cell r="B36" t="e">
            <v>#N/A</v>
          </cell>
          <cell r="C36">
            <v>5.5</v>
          </cell>
          <cell r="D36" t="e">
            <v>#N/A</v>
          </cell>
          <cell r="E36">
            <v>7.13</v>
          </cell>
          <cell r="F36" t="e">
            <v>#N/A</v>
          </cell>
          <cell r="G36">
            <v>10.7</v>
          </cell>
          <cell r="H36" t="e">
            <v>#N/A</v>
          </cell>
          <cell r="I36">
            <v>11.45</v>
          </cell>
          <cell r="J36" t="e">
            <v>#N/A</v>
          </cell>
          <cell r="K36">
            <v>7.54</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855</v>
          </cell>
          <cell r="G42">
            <v>848</v>
          </cell>
          <cell r="J42">
            <v>844</v>
          </cell>
          <cell r="M42">
            <v>819</v>
          </cell>
          <cell r="P42">
            <v>827</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138</v>
          </cell>
          <cell r="E45">
            <v>123</v>
          </cell>
          <cell r="H45">
            <v>134</v>
          </cell>
          <cell r="K45">
            <v>128</v>
          </cell>
          <cell r="N45">
            <v>139</v>
          </cell>
        </row>
        <row r="46">
          <cell r="A46" t="str">
            <v>公営企業債の元利償還金に対する繰入金</v>
          </cell>
          <cell r="B46">
            <v>364</v>
          </cell>
          <cell r="E46">
            <v>322</v>
          </cell>
          <cell r="H46">
            <v>318</v>
          </cell>
          <cell r="K46">
            <v>284</v>
          </cell>
          <cell r="N46">
            <v>245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531</v>
          </cell>
          <cell r="E49">
            <v>549</v>
          </cell>
          <cell r="H49">
            <v>561</v>
          </cell>
          <cell r="K49">
            <v>570</v>
          </cell>
          <cell r="N49">
            <v>584</v>
          </cell>
        </row>
        <row r="50">
          <cell r="A50" t="str">
            <v>実質公債費比率の分子</v>
          </cell>
          <cell r="B50" t="e">
            <v>#N/A</v>
          </cell>
          <cell r="C50">
            <v>178</v>
          </cell>
          <cell r="D50" t="e">
            <v>#N/A</v>
          </cell>
          <cell r="E50" t="e">
            <v>#N/A</v>
          </cell>
          <cell r="F50">
            <v>146</v>
          </cell>
          <cell r="G50" t="e">
            <v>#N/A</v>
          </cell>
          <cell r="H50" t="e">
            <v>#N/A</v>
          </cell>
          <cell r="I50">
            <v>169</v>
          </cell>
          <cell r="J50" t="e">
            <v>#N/A</v>
          </cell>
          <cell r="K50" t="e">
            <v>#N/A</v>
          </cell>
          <cell r="L50">
            <v>163</v>
          </cell>
          <cell r="M50" t="e">
            <v>#N/A</v>
          </cell>
          <cell r="N50" t="e">
            <v>#N/A</v>
          </cell>
          <cell r="O50">
            <v>141</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7541</v>
          </cell>
          <cell r="G56">
            <v>7291</v>
          </cell>
          <cell r="J56">
            <v>7063</v>
          </cell>
          <cell r="M56">
            <v>6816</v>
          </cell>
          <cell r="P56">
            <v>6399</v>
          </cell>
        </row>
        <row r="57">
          <cell r="A57" t="str">
            <v>充当可能特定歳入</v>
          </cell>
          <cell r="D57">
            <v>1774</v>
          </cell>
          <cell r="G57">
            <v>1704</v>
          </cell>
          <cell r="J57">
            <v>1619</v>
          </cell>
          <cell r="M57">
            <v>1549</v>
          </cell>
          <cell r="P57">
            <v>1479</v>
          </cell>
        </row>
        <row r="58">
          <cell r="A58" t="str">
            <v>充当可能基金</v>
          </cell>
          <cell r="D58">
            <v>2276</v>
          </cell>
          <cell r="G58">
            <v>2682</v>
          </cell>
          <cell r="J58">
            <v>3054</v>
          </cell>
          <cell r="M58">
            <v>3855</v>
          </cell>
          <cell r="P58">
            <v>4655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740</v>
          </cell>
          <cell r="E62">
            <v>803</v>
          </cell>
          <cell r="H62">
            <v>825</v>
          </cell>
          <cell r="K62">
            <v>952</v>
          </cell>
          <cell r="N62">
            <v>864</v>
          </cell>
        </row>
        <row r="63">
          <cell r="A63" t="str">
            <v>組合等負担等見込額</v>
          </cell>
          <cell r="B63">
            <v>1788</v>
          </cell>
          <cell r="E63">
            <v>1747</v>
          </cell>
          <cell r="H63">
            <v>1663</v>
          </cell>
          <cell r="K63">
            <v>1622</v>
          </cell>
          <cell r="N63">
            <v>1498</v>
          </cell>
        </row>
        <row r="64">
          <cell r="A64" t="str">
            <v>公営企業債等繰入見込額</v>
          </cell>
          <cell r="B64">
            <v>2825</v>
          </cell>
          <cell r="E64">
            <v>2648</v>
          </cell>
          <cell r="H64">
            <v>2420</v>
          </cell>
          <cell r="K64">
            <v>2192</v>
          </cell>
          <cell r="N64">
            <v>1957</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5879</v>
          </cell>
          <cell r="E66">
            <v>5793</v>
          </cell>
          <cell r="H66">
            <v>5641</v>
          </cell>
          <cell r="K66">
            <v>5647</v>
          </cell>
          <cell r="N66">
            <v>5356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2045</v>
          </cell>
          <cell r="C72">
            <v>2542</v>
          </cell>
          <cell r="D72">
            <v>2961</v>
          </cell>
        </row>
        <row r="73">
          <cell r="A73" t="str">
            <v>減債基金</v>
          </cell>
          <cell r="B73">
            <v>163</v>
          </cell>
          <cell r="C73">
            <v>257</v>
          </cell>
          <cell r="D73">
            <v>257</v>
          </cell>
        </row>
        <row r="74">
          <cell r="A74" t="str">
            <v>その他特定目的基金</v>
          </cell>
          <cell r="B74">
            <v>691</v>
          </cell>
          <cell r="C74">
            <v>762</v>
          </cell>
          <cell r="D74">
            <v>1123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77D7D-91A1-4117-B765-E2542452737F}">
  <sheetPr>
    <pageSetUpPr fitToPage="1"/>
  </sheetPr>
  <dimension ref="A1:DO56"/>
  <sheetViews>
    <sheetView showGridLines="0" tabSelected="1" workbookViewId="0">
      <selection activeCell="B1" sqref="B1:DI1"/>
    </sheetView>
  </sheetViews>
  <sheetFormatPr defaultColWidth="0" defaultRowHeight="11.25" zeroHeight="1"/>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c r="B2" s="41" t="s">
        <v>18</v>
      </c>
      <c r="C2" s="41"/>
      <c r="D2" s="42"/>
    </row>
    <row r="3" spans="1:119" ht="18.75" customHeight="1" thickBot="1">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10327549</v>
      </c>
      <c r="BO4" s="409"/>
      <c r="BP4" s="409"/>
      <c r="BQ4" s="409"/>
      <c r="BR4" s="409"/>
      <c r="BS4" s="409"/>
      <c r="BT4" s="409"/>
      <c r="BU4" s="410"/>
      <c r="BV4" s="408">
        <v>10950050</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7.5</v>
      </c>
      <c r="CU4" s="583"/>
      <c r="CV4" s="583"/>
      <c r="CW4" s="583"/>
      <c r="CX4" s="583"/>
      <c r="CY4" s="583"/>
      <c r="CZ4" s="583"/>
      <c r="DA4" s="584"/>
      <c r="DB4" s="582">
        <v>11.5</v>
      </c>
      <c r="DC4" s="583"/>
      <c r="DD4" s="583"/>
      <c r="DE4" s="583"/>
      <c r="DF4" s="583"/>
      <c r="DG4" s="583"/>
      <c r="DH4" s="583"/>
      <c r="DI4" s="584"/>
    </row>
    <row r="5" spans="1:119" ht="18.75" customHeight="1">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9962816</v>
      </c>
      <c r="BO5" s="414"/>
      <c r="BP5" s="414"/>
      <c r="BQ5" s="414"/>
      <c r="BR5" s="414"/>
      <c r="BS5" s="414"/>
      <c r="BT5" s="414"/>
      <c r="BU5" s="415"/>
      <c r="BV5" s="413">
        <v>10386127</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97.9</v>
      </c>
      <c r="CU5" s="384"/>
      <c r="CV5" s="384"/>
      <c r="CW5" s="384"/>
      <c r="CX5" s="384"/>
      <c r="CY5" s="384"/>
      <c r="CZ5" s="384"/>
      <c r="DA5" s="385"/>
      <c r="DB5" s="383">
        <v>97.2</v>
      </c>
      <c r="DC5" s="384"/>
      <c r="DD5" s="384"/>
      <c r="DE5" s="384"/>
      <c r="DF5" s="384"/>
      <c r="DG5" s="384"/>
      <c r="DH5" s="384"/>
      <c r="DI5" s="385"/>
    </row>
    <row r="6" spans="1:119" ht="18.75" customHeight="1">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364733</v>
      </c>
      <c r="BO6" s="414"/>
      <c r="BP6" s="414"/>
      <c r="BQ6" s="414"/>
      <c r="BR6" s="414"/>
      <c r="BS6" s="414"/>
      <c r="BT6" s="414"/>
      <c r="BU6" s="415"/>
      <c r="BV6" s="413">
        <v>563923</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99.9</v>
      </c>
      <c r="CU6" s="557"/>
      <c r="CV6" s="557"/>
      <c r="CW6" s="557"/>
      <c r="CX6" s="557"/>
      <c r="CY6" s="557"/>
      <c r="CZ6" s="557"/>
      <c r="DA6" s="558"/>
      <c r="DB6" s="556">
        <v>104.7</v>
      </c>
      <c r="DC6" s="557"/>
      <c r="DD6" s="557"/>
      <c r="DE6" s="557"/>
      <c r="DF6" s="557"/>
      <c r="DG6" s="557"/>
      <c r="DH6" s="557"/>
      <c r="DI6" s="558"/>
    </row>
    <row r="7" spans="1:119" ht="18.75" customHeight="1">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43</v>
      </c>
      <c r="AV7" s="464"/>
      <c r="AW7" s="464"/>
      <c r="AX7" s="464"/>
      <c r="AY7" s="393" t="s">
        <v>44</v>
      </c>
      <c r="AZ7" s="394"/>
      <c r="BA7" s="394"/>
      <c r="BB7" s="394"/>
      <c r="BC7" s="394"/>
      <c r="BD7" s="394"/>
      <c r="BE7" s="394"/>
      <c r="BF7" s="394"/>
      <c r="BG7" s="394"/>
      <c r="BH7" s="394"/>
      <c r="BI7" s="394"/>
      <c r="BJ7" s="394"/>
      <c r="BK7" s="394"/>
      <c r="BL7" s="394"/>
      <c r="BM7" s="395"/>
      <c r="BN7" s="413">
        <v>20535</v>
      </c>
      <c r="BO7" s="414"/>
      <c r="BP7" s="414"/>
      <c r="BQ7" s="414"/>
      <c r="BR7" s="414"/>
      <c r="BS7" s="414"/>
      <c r="BT7" s="414"/>
      <c r="BU7" s="415"/>
      <c r="BV7" s="413">
        <v>27622</v>
      </c>
      <c r="BW7" s="414"/>
      <c r="BX7" s="414"/>
      <c r="BY7" s="414"/>
      <c r="BZ7" s="414"/>
      <c r="CA7" s="414"/>
      <c r="CB7" s="414"/>
      <c r="CC7" s="415"/>
      <c r="CD7" s="422" t="s">
        <v>45</v>
      </c>
      <c r="CE7" s="367"/>
      <c r="CF7" s="367"/>
      <c r="CG7" s="367"/>
      <c r="CH7" s="367"/>
      <c r="CI7" s="367"/>
      <c r="CJ7" s="367"/>
      <c r="CK7" s="367"/>
      <c r="CL7" s="367"/>
      <c r="CM7" s="367"/>
      <c r="CN7" s="367"/>
      <c r="CO7" s="367"/>
      <c r="CP7" s="367"/>
      <c r="CQ7" s="367"/>
      <c r="CR7" s="367"/>
      <c r="CS7" s="423"/>
      <c r="CT7" s="413">
        <v>4561941</v>
      </c>
      <c r="CU7" s="414"/>
      <c r="CV7" s="414"/>
      <c r="CW7" s="414"/>
      <c r="CX7" s="414"/>
      <c r="CY7" s="414"/>
      <c r="CZ7" s="414"/>
      <c r="DA7" s="415"/>
      <c r="DB7" s="413">
        <v>4680905</v>
      </c>
      <c r="DC7" s="414"/>
      <c r="DD7" s="414"/>
      <c r="DE7" s="414"/>
      <c r="DF7" s="414"/>
      <c r="DG7" s="414"/>
      <c r="DH7" s="414"/>
      <c r="DI7" s="415"/>
    </row>
    <row r="8" spans="1:119" ht="18.75" customHeight="1" thickBot="1">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46</v>
      </c>
      <c r="AN8" s="387"/>
      <c r="AO8" s="387"/>
      <c r="AP8" s="387"/>
      <c r="AQ8" s="387"/>
      <c r="AR8" s="387"/>
      <c r="AS8" s="387"/>
      <c r="AT8" s="388"/>
      <c r="AU8" s="463" t="s">
        <v>32</v>
      </c>
      <c r="AV8" s="464"/>
      <c r="AW8" s="464"/>
      <c r="AX8" s="464"/>
      <c r="AY8" s="393" t="s">
        <v>47</v>
      </c>
      <c r="AZ8" s="394"/>
      <c r="BA8" s="394"/>
      <c r="BB8" s="394"/>
      <c r="BC8" s="394"/>
      <c r="BD8" s="394"/>
      <c r="BE8" s="394"/>
      <c r="BF8" s="394"/>
      <c r="BG8" s="394"/>
      <c r="BH8" s="394"/>
      <c r="BI8" s="394"/>
      <c r="BJ8" s="394"/>
      <c r="BK8" s="394"/>
      <c r="BL8" s="394"/>
      <c r="BM8" s="395"/>
      <c r="BN8" s="413">
        <v>344198</v>
      </c>
      <c r="BO8" s="414"/>
      <c r="BP8" s="414"/>
      <c r="BQ8" s="414"/>
      <c r="BR8" s="414"/>
      <c r="BS8" s="414"/>
      <c r="BT8" s="414"/>
      <c r="BU8" s="415"/>
      <c r="BV8" s="413">
        <v>536301</v>
      </c>
      <c r="BW8" s="414"/>
      <c r="BX8" s="414"/>
      <c r="BY8" s="414"/>
      <c r="BZ8" s="414"/>
      <c r="CA8" s="414"/>
      <c r="CB8" s="414"/>
      <c r="CC8" s="415"/>
      <c r="CD8" s="422" t="s">
        <v>48</v>
      </c>
      <c r="CE8" s="367"/>
      <c r="CF8" s="367"/>
      <c r="CG8" s="367"/>
      <c r="CH8" s="367"/>
      <c r="CI8" s="367"/>
      <c r="CJ8" s="367"/>
      <c r="CK8" s="367"/>
      <c r="CL8" s="367"/>
      <c r="CM8" s="367"/>
      <c r="CN8" s="367"/>
      <c r="CO8" s="367"/>
      <c r="CP8" s="367"/>
      <c r="CQ8" s="367"/>
      <c r="CR8" s="367"/>
      <c r="CS8" s="423"/>
      <c r="CT8" s="518">
        <v>0.66</v>
      </c>
      <c r="CU8" s="519"/>
      <c r="CV8" s="519"/>
      <c r="CW8" s="519"/>
      <c r="CX8" s="519"/>
      <c r="CY8" s="519"/>
      <c r="CZ8" s="519"/>
      <c r="DA8" s="520"/>
      <c r="DB8" s="518">
        <v>0.68</v>
      </c>
      <c r="DC8" s="519"/>
      <c r="DD8" s="519"/>
      <c r="DE8" s="519"/>
      <c r="DF8" s="519"/>
      <c r="DG8" s="519"/>
      <c r="DH8" s="519"/>
      <c r="DI8" s="520"/>
    </row>
    <row r="9" spans="1:119" ht="18.75" customHeight="1" thickBot="1">
      <c r="A9" s="40"/>
      <c r="B9" s="545" t="s">
        <v>49</v>
      </c>
      <c r="C9" s="546"/>
      <c r="D9" s="546"/>
      <c r="E9" s="546"/>
      <c r="F9" s="546"/>
      <c r="G9" s="546"/>
      <c r="H9" s="546"/>
      <c r="I9" s="546"/>
      <c r="J9" s="546"/>
      <c r="K9" s="466"/>
      <c r="L9" s="547" t="s">
        <v>50</v>
      </c>
      <c r="M9" s="548"/>
      <c r="N9" s="548"/>
      <c r="O9" s="548"/>
      <c r="P9" s="548"/>
      <c r="Q9" s="549"/>
      <c r="R9" s="550">
        <v>16958</v>
      </c>
      <c r="S9" s="551"/>
      <c r="T9" s="551"/>
      <c r="U9" s="551"/>
      <c r="V9" s="552"/>
      <c r="W9" s="477" t="s">
        <v>51</v>
      </c>
      <c r="X9" s="478"/>
      <c r="Y9" s="478"/>
      <c r="Z9" s="478"/>
      <c r="AA9" s="478"/>
      <c r="AB9" s="478"/>
      <c r="AC9" s="478"/>
      <c r="AD9" s="478"/>
      <c r="AE9" s="478"/>
      <c r="AF9" s="478"/>
      <c r="AG9" s="478"/>
      <c r="AH9" s="478"/>
      <c r="AI9" s="478"/>
      <c r="AJ9" s="478"/>
      <c r="AK9" s="478"/>
      <c r="AL9" s="553"/>
      <c r="AM9" s="483" t="s">
        <v>52</v>
      </c>
      <c r="AN9" s="387"/>
      <c r="AO9" s="387"/>
      <c r="AP9" s="387"/>
      <c r="AQ9" s="387"/>
      <c r="AR9" s="387"/>
      <c r="AS9" s="387"/>
      <c r="AT9" s="388"/>
      <c r="AU9" s="463" t="s">
        <v>32</v>
      </c>
      <c r="AV9" s="464"/>
      <c r="AW9" s="464"/>
      <c r="AX9" s="464"/>
      <c r="AY9" s="393" t="s">
        <v>53</v>
      </c>
      <c r="AZ9" s="394"/>
      <c r="BA9" s="394"/>
      <c r="BB9" s="394"/>
      <c r="BC9" s="394"/>
      <c r="BD9" s="394"/>
      <c r="BE9" s="394"/>
      <c r="BF9" s="394"/>
      <c r="BG9" s="394"/>
      <c r="BH9" s="394"/>
      <c r="BI9" s="394"/>
      <c r="BJ9" s="394"/>
      <c r="BK9" s="394"/>
      <c r="BL9" s="394"/>
      <c r="BM9" s="395"/>
      <c r="BN9" s="413">
        <v>-192103</v>
      </c>
      <c r="BO9" s="414"/>
      <c r="BP9" s="414"/>
      <c r="BQ9" s="414"/>
      <c r="BR9" s="414"/>
      <c r="BS9" s="414"/>
      <c r="BT9" s="414"/>
      <c r="BU9" s="415"/>
      <c r="BV9" s="413">
        <v>61414</v>
      </c>
      <c r="BW9" s="414"/>
      <c r="BX9" s="414"/>
      <c r="BY9" s="414"/>
      <c r="BZ9" s="414"/>
      <c r="CA9" s="414"/>
      <c r="CB9" s="414"/>
      <c r="CC9" s="415"/>
      <c r="CD9" s="422" t="s">
        <v>54</v>
      </c>
      <c r="CE9" s="367"/>
      <c r="CF9" s="367"/>
      <c r="CG9" s="367"/>
      <c r="CH9" s="367"/>
      <c r="CI9" s="367"/>
      <c r="CJ9" s="367"/>
      <c r="CK9" s="367"/>
      <c r="CL9" s="367"/>
      <c r="CM9" s="367"/>
      <c r="CN9" s="367"/>
      <c r="CO9" s="367"/>
      <c r="CP9" s="367"/>
      <c r="CQ9" s="367"/>
      <c r="CR9" s="367"/>
      <c r="CS9" s="423"/>
      <c r="CT9" s="383">
        <v>8.3000000000000007</v>
      </c>
      <c r="CU9" s="384"/>
      <c r="CV9" s="384"/>
      <c r="CW9" s="384"/>
      <c r="CX9" s="384"/>
      <c r="CY9" s="384"/>
      <c r="CZ9" s="384"/>
      <c r="DA9" s="385"/>
      <c r="DB9" s="383">
        <v>8.1</v>
      </c>
      <c r="DC9" s="384"/>
      <c r="DD9" s="384"/>
      <c r="DE9" s="384"/>
      <c r="DF9" s="384"/>
      <c r="DG9" s="384"/>
      <c r="DH9" s="384"/>
      <c r="DI9" s="385"/>
    </row>
    <row r="10" spans="1:119" ht="18.75" customHeight="1" thickBot="1">
      <c r="A10" s="40"/>
      <c r="B10" s="545"/>
      <c r="C10" s="546"/>
      <c r="D10" s="546"/>
      <c r="E10" s="546"/>
      <c r="F10" s="546"/>
      <c r="G10" s="546"/>
      <c r="H10" s="546"/>
      <c r="I10" s="546"/>
      <c r="J10" s="546"/>
      <c r="K10" s="466"/>
      <c r="L10" s="386" t="s">
        <v>55</v>
      </c>
      <c r="M10" s="387"/>
      <c r="N10" s="387"/>
      <c r="O10" s="387"/>
      <c r="P10" s="387"/>
      <c r="Q10" s="388"/>
      <c r="R10" s="389">
        <v>17446</v>
      </c>
      <c r="S10" s="390"/>
      <c r="T10" s="390"/>
      <c r="U10" s="390"/>
      <c r="V10" s="392"/>
      <c r="W10" s="554"/>
      <c r="X10" s="364"/>
      <c r="Y10" s="364"/>
      <c r="Z10" s="364"/>
      <c r="AA10" s="364"/>
      <c r="AB10" s="364"/>
      <c r="AC10" s="364"/>
      <c r="AD10" s="364"/>
      <c r="AE10" s="364"/>
      <c r="AF10" s="364"/>
      <c r="AG10" s="364"/>
      <c r="AH10" s="364"/>
      <c r="AI10" s="364"/>
      <c r="AJ10" s="364"/>
      <c r="AK10" s="364"/>
      <c r="AL10" s="555"/>
      <c r="AM10" s="483" t="s">
        <v>56</v>
      </c>
      <c r="AN10" s="387"/>
      <c r="AO10" s="387"/>
      <c r="AP10" s="387"/>
      <c r="AQ10" s="387"/>
      <c r="AR10" s="387"/>
      <c r="AS10" s="387"/>
      <c r="AT10" s="388"/>
      <c r="AU10" s="463" t="s">
        <v>32</v>
      </c>
      <c r="AV10" s="464"/>
      <c r="AW10" s="464"/>
      <c r="AX10" s="464"/>
      <c r="AY10" s="393" t="s">
        <v>57</v>
      </c>
      <c r="AZ10" s="394"/>
      <c r="BA10" s="394"/>
      <c r="BB10" s="394"/>
      <c r="BC10" s="394"/>
      <c r="BD10" s="394"/>
      <c r="BE10" s="394"/>
      <c r="BF10" s="394"/>
      <c r="BG10" s="394"/>
      <c r="BH10" s="394"/>
      <c r="BI10" s="394"/>
      <c r="BJ10" s="394"/>
      <c r="BK10" s="394"/>
      <c r="BL10" s="394"/>
      <c r="BM10" s="395"/>
      <c r="BN10" s="413">
        <v>419122</v>
      </c>
      <c r="BO10" s="414"/>
      <c r="BP10" s="414"/>
      <c r="BQ10" s="414"/>
      <c r="BR10" s="414"/>
      <c r="BS10" s="414"/>
      <c r="BT10" s="414"/>
      <c r="BU10" s="415"/>
      <c r="BV10" s="413">
        <v>496691</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83" t="s">
        <v>61</v>
      </c>
      <c r="AN11" s="387"/>
      <c r="AO11" s="387"/>
      <c r="AP11" s="387"/>
      <c r="AQ11" s="387"/>
      <c r="AR11" s="387"/>
      <c r="AS11" s="387"/>
      <c r="AT11" s="388"/>
      <c r="AU11" s="463" t="s">
        <v>32</v>
      </c>
      <c r="AV11" s="464"/>
      <c r="AW11" s="464"/>
      <c r="AX11" s="464"/>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c r="A12" s="40"/>
      <c r="B12" s="521" t="s">
        <v>65</v>
      </c>
      <c r="C12" s="522"/>
      <c r="D12" s="522"/>
      <c r="E12" s="522"/>
      <c r="F12" s="522"/>
      <c r="G12" s="522"/>
      <c r="H12" s="522"/>
      <c r="I12" s="522"/>
      <c r="J12" s="522"/>
      <c r="K12" s="523"/>
      <c r="L12" s="530" t="s">
        <v>66</v>
      </c>
      <c r="M12" s="531"/>
      <c r="N12" s="531"/>
      <c r="O12" s="531"/>
      <c r="P12" s="531"/>
      <c r="Q12" s="532"/>
      <c r="R12" s="533">
        <v>16409</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0</v>
      </c>
      <c r="BO12" s="414"/>
      <c r="BP12" s="414"/>
      <c r="BQ12" s="414"/>
      <c r="BR12" s="414"/>
      <c r="BS12" s="414"/>
      <c r="BT12" s="414"/>
      <c r="BU12" s="415"/>
      <c r="BV12" s="413">
        <v>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c r="A13" s="40"/>
      <c r="B13" s="524"/>
      <c r="C13" s="525"/>
      <c r="D13" s="525"/>
      <c r="E13" s="525"/>
      <c r="F13" s="525"/>
      <c r="G13" s="525"/>
      <c r="H13" s="525"/>
      <c r="I13" s="525"/>
      <c r="J13" s="525"/>
      <c r="K13" s="526"/>
      <c r="L13" s="49"/>
      <c r="M13" s="506" t="s">
        <v>72</v>
      </c>
      <c r="N13" s="507"/>
      <c r="O13" s="507"/>
      <c r="P13" s="507"/>
      <c r="Q13" s="508"/>
      <c r="R13" s="509">
        <v>16257</v>
      </c>
      <c r="S13" s="510"/>
      <c r="T13" s="510"/>
      <c r="U13" s="510"/>
      <c r="V13" s="511"/>
      <c r="W13" s="494" t="s">
        <v>73</v>
      </c>
      <c r="X13" s="427"/>
      <c r="Y13" s="427"/>
      <c r="Z13" s="427"/>
      <c r="AA13" s="427"/>
      <c r="AB13" s="428"/>
      <c r="AC13" s="389">
        <v>137</v>
      </c>
      <c r="AD13" s="390"/>
      <c r="AE13" s="390"/>
      <c r="AF13" s="390"/>
      <c r="AG13" s="391"/>
      <c r="AH13" s="389">
        <v>150</v>
      </c>
      <c r="AI13" s="390"/>
      <c r="AJ13" s="390"/>
      <c r="AK13" s="390"/>
      <c r="AL13" s="392"/>
      <c r="AM13" s="483" t="s">
        <v>74</v>
      </c>
      <c r="AN13" s="387"/>
      <c r="AO13" s="387"/>
      <c r="AP13" s="387"/>
      <c r="AQ13" s="387"/>
      <c r="AR13" s="387"/>
      <c r="AS13" s="387"/>
      <c r="AT13" s="388"/>
      <c r="AU13" s="463" t="s">
        <v>43</v>
      </c>
      <c r="AV13" s="464"/>
      <c r="AW13" s="464"/>
      <c r="AX13" s="464"/>
      <c r="AY13" s="393" t="s">
        <v>75</v>
      </c>
      <c r="AZ13" s="394"/>
      <c r="BA13" s="394"/>
      <c r="BB13" s="394"/>
      <c r="BC13" s="394"/>
      <c r="BD13" s="394"/>
      <c r="BE13" s="394"/>
      <c r="BF13" s="394"/>
      <c r="BG13" s="394"/>
      <c r="BH13" s="394"/>
      <c r="BI13" s="394"/>
      <c r="BJ13" s="394"/>
      <c r="BK13" s="394"/>
      <c r="BL13" s="394"/>
      <c r="BM13" s="395"/>
      <c r="BN13" s="413">
        <v>227019</v>
      </c>
      <c r="BO13" s="414"/>
      <c r="BP13" s="414"/>
      <c r="BQ13" s="414"/>
      <c r="BR13" s="414"/>
      <c r="BS13" s="414"/>
      <c r="BT13" s="414"/>
      <c r="BU13" s="415"/>
      <c r="BV13" s="413">
        <v>558105</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3.9</v>
      </c>
      <c r="CU13" s="384"/>
      <c r="CV13" s="384"/>
      <c r="CW13" s="384"/>
      <c r="CX13" s="384"/>
      <c r="CY13" s="384"/>
      <c r="CZ13" s="384"/>
      <c r="DA13" s="385"/>
      <c r="DB13" s="383">
        <v>4.0999999999999996</v>
      </c>
      <c r="DC13" s="384"/>
      <c r="DD13" s="384"/>
      <c r="DE13" s="384"/>
      <c r="DF13" s="384"/>
      <c r="DG13" s="384"/>
      <c r="DH13" s="384"/>
      <c r="DI13" s="385"/>
    </row>
    <row r="14" spans="1:119" ht="18.75" customHeight="1" thickBot="1">
      <c r="A14" s="40"/>
      <c r="B14" s="524"/>
      <c r="C14" s="525"/>
      <c r="D14" s="525"/>
      <c r="E14" s="525"/>
      <c r="F14" s="525"/>
      <c r="G14" s="525"/>
      <c r="H14" s="525"/>
      <c r="I14" s="525"/>
      <c r="J14" s="525"/>
      <c r="K14" s="526"/>
      <c r="L14" s="499" t="s">
        <v>77</v>
      </c>
      <c r="M14" s="516"/>
      <c r="N14" s="516"/>
      <c r="O14" s="516"/>
      <c r="P14" s="516"/>
      <c r="Q14" s="517"/>
      <c r="R14" s="509">
        <v>16549</v>
      </c>
      <c r="S14" s="510"/>
      <c r="T14" s="510"/>
      <c r="U14" s="510"/>
      <c r="V14" s="511"/>
      <c r="W14" s="512"/>
      <c r="X14" s="430"/>
      <c r="Y14" s="430"/>
      <c r="Z14" s="430"/>
      <c r="AA14" s="430"/>
      <c r="AB14" s="431"/>
      <c r="AC14" s="502">
        <v>2.1</v>
      </c>
      <c r="AD14" s="503"/>
      <c r="AE14" s="503"/>
      <c r="AF14" s="503"/>
      <c r="AG14" s="504"/>
      <c r="AH14" s="502">
        <v>2.2000000000000002</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t="s">
        <v>64</v>
      </c>
      <c r="CU14" s="514"/>
      <c r="CV14" s="514"/>
      <c r="CW14" s="514"/>
      <c r="CX14" s="514"/>
      <c r="CY14" s="514"/>
      <c r="CZ14" s="514"/>
      <c r="DA14" s="515"/>
      <c r="DB14" s="513" t="s">
        <v>64</v>
      </c>
      <c r="DC14" s="514"/>
      <c r="DD14" s="514"/>
      <c r="DE14" s="514"/>
      <c r="DF14" s="514"/>
      <c r="DG14" s="514"/>
      <c r="DH14" s="514"/>
      <c r="DI14" s="515"/>
    </row>
    <row r="15" spans="1:119" ht="18.75" customHeight="1">
      <c r="A15" s="40"/>
      <c r="B15" s="524"/>
      <c r="C15" s="525"/>
      <c r="D15" s="525"/>
      <c r="E15" s="525"/>
      <c r="F15" s="525"/>
      <c r="G15" s="525"/>
      <c r="H15" s="525"/>
      <c r="I15" s="525"/>
      <c r="J15" s="525"/>
      <c r="K15" s="526"/>
      <c r="L15" s="49"/>
      <c r="M15" s="506" t="s">
        <v>72</v>
      </c>
      <c r="N15" s="507"/>
      <c r="O15" s="507"/>
      <c r="P15" s="507"/>
      <c r="Q15" s="508"/>
      <c r="R15" s="509">
        <v>16428</v>
      </c>
      <c r="S15" s="510"/>
      <c r="T15" s="510"/>
      <c r="U15" s="510"/>
      <c r="V15" s="511"/>
      <c r="W15" s="494" t="s">
        <v>79</v>
      </c>
      <c r="X15" s="427"/>
      <c r="Y15" s="427"/>
      <c r="Z15" s="427"/>
      <c r="AA15" s="427"/>
      <c r="AB15" s="428"/>
      <c r="AC15" s="389">
        <v>1627</v>
      </c>
      <c r="AD15" s="390"/>
      <c r="AE15" s="390"/>
      <c r="AF15" s="390"/>
      <c r="AG15" s="391"/>
      <c r="AH15" s="389">
        <v>1828</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2382890</v>
      </c>
      <c r="BO15" s="409"/>
      <c r="BP15" s="409"/>
      <c r="BQ15" s="409"/>
      <c r="BR15" s="409"/>
      <c r="BS15" s="409"/>
      <c r="BT15" s="409"/>
      <c r="BU15" s="410"/>
      <c r="BV15" s="408">
        <v>2382545</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25.3</v>
      </c>
      <c r="AD16" s="503"/>
      <c r="AE16" s="503"/>
      <c r="AF16" s="503"/>
      <c r="AG16" s="504"/>
      <c r="AH16" s="502">
        <v>26.5</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3817168</v>
      </c>
      <c r="BO16" s="414"/>
      <c r="BP16" s="414"/>
      <c r="BQ16" s="414"/>
      <c r="BR16" s="414"/>
      <c r="BS16" s="414"/>
      <c r="BT16" s="414"/>
      <c r="BU16" s="415"/>
      <c r="BV16" s="413">
        <v>3683209</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c r="A17" s="40"/>
      <c r="B17" s="527"/>
      <c r="C17" s="528"/>
      <c r="D17" s="528"/>
      <c r="E17" s="528"/>
      <c r="F17" s="528"/>
      <c r="G17" s="528"/>
      <c r="H17" s="528"/>
      <c r="I17" s="528"/>
      <c r="J17" s="528"/>
      <c r="K17" s="529"/>
      <c r="L17" s="54"/>
      <c r="M17" s="488" t="s">
        <v>85</v>
      </c>
      <c r="N17" s="489"/>
      <c r="O17" s="489"/>
      <c r="P17" s="489"/>
      <c r="Q17" s="490"/>
      <c r="R17" s="491" t="s">
        <v>86</v>
      </c>
      <c r="S17" s="492"/>
      <c r="T17" s="492"/>
      <c r="U17" s="492"/>
      <c r="V17" s="493"/>
      <c r="W17" s="494" t="s">
        <v>87</v>
      </c>
      <c r="X17" s="427"/>
      <c r="Y17" s="427"/>
      <c r="Z17" s="427"/>
      <c r="AA17" s="427"/>
      <c r="AB17" s="428"/>
      <c r="AC17" s="389">
        <v>4672</v>
      </c>
      <c r="AD17" s="390"/>
      <c r="AE17" s="390"/>
      <c r="AF17" s="390"/>
      <c r="AG17" s="391"/>
      <c r="AH17" s="389">
        <v>4932</v>
      </c>
      <c r="AI17" s="390"/>
      <c r="AJ17" s="390"/>
      <c r="AK17" s="390"/>
      <c r="AL17" s="392"/>
      <c r="AM17" s="483"/>
      <c r="AN17" s="387"/>
      <c r="AO17" s="387"/>
      <c r="AP17" s="387"/>
      <c r="AQ17" s="387"/>
      <c r="AR17" s="387"/>
      <c r="AS17" s="387"/>
      <c r="AT17" s="388"/>
      <c r="AU17" s="463"/>
      <c r="AV17" s="464"/>
      <c r="AW17" s="464"/>
      <c r="AX17" s="464"/>
      <c r="AY17" s="393" t="s">
        <v>88</v>
      </c>
      <c r="AZ17" s="394"/>
      <c r="BA17" s="394"/>
      <c r="BB17" s="394"/>
      <c r="BC17" s="394"/>
      <c r="BD17" s="394"/>
      <c r="BE17" s="394"/>
      <c r="BF17" s="394"/>
      <c r="BG17" s="394"/>
      <c r="BH17" s="394"/>
      <c r="BI17" s="394"/>
      <c r="BJ17" s="394"/>
      <c r="BK17" s="394"/>
      <c r="BL17" s="394"/>
      <c r="BM17" s="395"/>
      <c r="BN17" s="413">
        <v>3024281</v>
      </c>
      <c r="BO17" s="414"/>
      <c r="BP17" s="414"/>
      <c r="BQ17" s="414"/>
      <c r="BR17" s="414"/>
      <c r="BS17" s="414"/>
      <c r="BT17" s="414"/>
      <c r="BU17" s="415"/>
      <c r="BV17" s="413">
        <v>3026806</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c r="A18" s="40"/>
      <c r="B18" s="465" t="s">
        <v>89</v>
      </c>
      <c r="C18" s="466"/>
      <c r="D18" s="466"/>
      <c r="E18" s="467"/>
      <c r="F18" s="467"/>
      <c r="G18" s="467"/>
      <c r="H18" s="467"/>
      <c r="I18" s="467"/>
      <c r="J18" s="467"/>
      <c r="K18" s="467"/>
      <c r="L18" s="484">
        <v>28.07</v>
      </c>
      <c r="M18" s="484"/>
      <c r="N18" s="484"/>
      <c r="O18" s="484"/>
      <c r="P18" s="484"/>
      <c r="Q18" s="484"/>
      <c r="R18" s="485"/>
      <c r="S18" s="485"/>
      <c r="T18" s="485"/>
      <c r="U18" s="485"/>
      <c r="V18" s="486"/>
      <c r="W18" s="479"/>
      <c r="X18" s="480"/>
      <c r="Y18" s="480"/>
      <c r="Z18" s="480"/>
      <c r="AA18" s="480"/>
      <c r="AB18" s="495"/>
      <c r="AC18" s="377">
        <v>72.599999999999994</v>
      </c>
      <c r="AD18" s="378"/>
      <c r="AE18" s="378"/>
      <c r="AF18" s="378"/>
      <c r="AG18" s="487"/>
      <c r="AH18" s="377">
        <v>71.400000000000006</v>
      </c>
      <c r="AI18" s="378"/>
      <c r="AJ18" s="378"/>
      <c r="AK18" s="378"/>
      <c r="AL18" s="379"/>
      <c r="AM18" s="483"/>
      <c r="AN18" s="387"/>
      <c r="AO18" s="387"/>
      <c r="AP18" s="387"/>
      <c r="AQ18" s="387"/>
      <c r="AR18" s="387"/>
      <c r="AS18" s="387"/>
      <c r="AT18" s="388"/>
      <c r="AU18" s="463"/>
      <c r="AV18" s="464"/>
      <c r="AW18" s="464"/>
      <c r="AX18" s="464"/>
      <c r="AY18" s="393" t="s">
        <v>90</v>
      </c>
      <c r="AZ18" s="394"/>
      <c r="BA18" s="394"/>
      <c r="BB18" s="394"/>
      <c r="BC18" s="394"/>
      <c r="BD18" s="394"/>
      <c r="BE18" s="394"/>
      <c r="BF18" s="394"/>
      <c r="BG18" s="394"/>
      <c r="BH18" s="394"/>
      <c r="BI18" s="394"/>
      <c r="BJ18" s="394"/>
      <c r="BK18" s="394"/>
      <c r="BL18" s="394"/>
      <c r="BM18" s="395"/>
      <c r="BN18" s="413">
        <v>4718695</v>
      </c>
      <c r="BO18" s="414"/>
      <c r="BP18" s="414"/>
      <c r="BQ18" s="414"/>
      <c r="BR18" s="414"/>
      <c r="BS18" s="414"/>
      <c r="BT18" s="414"/>
      <c r="BU18" s="415"/>
      <c r="BV18" s="413">
        <v>4664525</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c r="A19" s="40"/>
      <c r="B19" s="465" t="s">
        <v>91</v>
      </c>
      <c r="C19" s="466"/>
      <c r="D19" s="466"/>
      <c r="E19" s="467"/>
      <c r="F19" s="467"/>
      <c r="G19" s="467"/>
      <c r="H19" s="467"/>
      <c r="I19" s="467"/>
      <c r="J19" s="467"/>
      <c r="K19" s="467"/>
      <c r="L19" s="468">
        <v>604</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92</v>
      </c>
      <c r="AZ19" s="394"/>
      <c r="BA19" s="394"/>
      <c r="BB19" s="394"/>
      <c r="BC19" s="394"/>
      <c r="BD19" s="394"/>
      <c r="BE19" s="394"/>
      <c r="BF19" s="394"/>
      <c r="BG19" s="394"/>
      <c r="BH19" s="394"/>
      <c r="BI19" s="394"/>
      <c r="BJ19" s="394"/>
      <c r="BK19" s="394"/>
      <c r="BL19" s="394"/>
      <c r="BM19" s="395"/>
      <c r="BN19" s="413">
        <v>6679512</v>
      </c>
      <c r="BO19" s="414"/>
      <c r="BP19" s="414"/>
      <c r="BQ19" s="414"/>
      <c r="BR19" s="414"/>
      <c r="BS19" s="414"/>
      <c r="BT19" s="414"/>
      <c r="BU19" s="415"/>
      <c r="BV19" s="413">
        <v>6686322</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c r="A20" s="40"/>
      <c r="B20" s="465" t="s">
        <v>93</v>
      </c>
      <c r="C20" s="466"/>
      <c r="D20" s="466"/>
      <c r="E20" s="467"/>
      <c r="F20" s="467"/>
      <c r="G20" s="467"/>
      <c r="H20" s="467"/>
      <c r="I20" s="467"/>
      <c r="J20" s="467"/>
      <c r="K20" s="467"/>
      <c r="L20" s="468">
        <v>6012</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c r="A21" s="40"/>
      <c r="B21" s="443" t="s">
        <v>94</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c r="A22" s="40"/>
      <c r="B22" s="446" t="s">
        <v>95</v>
      </c>
      <c r="C22" s="447"/>
      <c r="D22" s="448"/>
      <c r="E22" s="455" t="s">
        <v>24</v>
      </c>
      <c r="F22" s="427"/>
      <c r="G22" s="427"/>
      <c r="H22" s="427"/>
      <c r="I22" s="427"/>
      <c r="J22" s="427"/>
      <c r="K22" s="428"/>
      <c r="L22" s="455" t="s">
        <v>96</v>
      </c>
      <c r="M22" s="427"/>
      <c r="N22" s="427"/>
      <c r="O22" s="427"/>
      <c r="P22" s="428"/>
      <c r="Q22" s="437" t="s">
        <v>97</v>
      </c>
      <c r="R22" s="438"/>
      <c r="S22" s="438"/>
      <c r="T22" s="438"/>
      <c r="U22" s="438"/>
      <c r="V22" s="456"/>
      <c r="W22" s="458" t="s">
        <v>98</v>
      </c>
      <c r="X22" s="447"/>
      <c r="Y22" s="448"/>
      <c r="Z22" s="455" t="s">
        <v>24</v>
      </c>
      <c r="AA22" s="427"/>
      <c r="AB22" s="427"/>
      <c r="AC22" s="427"/>
      <c r="AD22" s="427"/>
      <c r="AE22" s="427"/>
      <c r="AF22" s="427"/>
      <c r="AG22" s="428"/>
      <c r="AH22" s="426" t="s">
        <v>99</v>
      </c>
      <c r="AI22" s="427"/>
      <c r="AJ22" s="427"/>
      <c r="AK22" s="427"/>
      <c r="AL22" s="428"/>
      <c r="AM22" s="426" t="s">
        <v>100</v>
      </c>
      <c r="AN22" s="432"/>
      <c r="AO22" s="432"/>
      <c r="AP22" s="432"/>
      <c r="AQ22" s="432"/>
      <c r="AR22" s="433"/>
      <c r="AS22" s="437" t="s">
        <v>97</v>
      </c>
      <c r="AT22" s="438"/>
      <c r="AU22" s="438"/>
      <c r="AV22" s="438"/>
      <c r="AW22" s="438"/>
      <c r="AX22" s="439"/>
      <c r="AY22" s="405" t="s">
        <v>101</v>
      </c>
      <c r="AZ22" s="406"/>
      <c r="BA22" s="406"/>
      <c r="BB22" s="406"/>
      <c r="BC22" s="406"/>
      <c r="BD22" s="406"/>
      <c r="BE22" s="406"/>
      <c r="BF22" s="406"/>
      <c r="BG22" s="406"/>
      <c r="BH22" s="406"/>
      <c r="BI22" s="406"/>
      <c r="BJ22" s="406"/>
      <c r="BK22" s="406"/>
      <c r="BL22" s="406"/>
      <c r="BM22" s="407"/>
      <c r="BN22" s="408">
        <v>5355845</v>
      </c>
      <c r="BO22" s="409"/>
      <c r="BP22" s="409"/>
      <c r="BQ22" s="409"/>
      <c r="BR22" s="409"/>
      <c r="BS22" s="409"/>
      <c r="BT22" s="409"/>
      <c r="BU22" s="410"/>
      <c r="BV22" s="408">
        <v>5647461</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102</v>
      </c>
      <c r="AZ23" s="394"/>
      <c r="BA23" s="394"/>
      <c r="BB23" s="394"/>
      <c r="BC23" s="394"/>
      <c r="BD23" s="394"/>
      <c r="BE23" s="394"/>
      <c r="BF23" s="394"/>
      <c r="BG23" s="394"/>
      <c r="BH23" s="394"/>
      <c r="BI23" s="394"/>
      <c r="BJ23" s="394"/>
      <c r="BK23" s="394"/>
      <c r="BL23" s="394"/>
      <c r="BM23" s="395"/>
      <c r="BN23" s="413">
        <v>4068307</v>
      </c>
      <c r="BO23" s="414"/>
      <c r="BP23" s="414"/>
      <c r="BQ23" s="414"/>
      <c r="BR23" s="414"/>
      <c r="BS23" s="414"/>
      <c r="BT23" s="414"/>
      <c r="BU23" s="415"/>
      <c r="BV23" s="413">
        <v>4280532</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c r="A24" s="40"/>
      <c r="B24" s="449"/>
      <c r="C24" s="450"/>
      <c r="D24" s="451"/>
      <c r="E24" s="386" t="s">
        <v>103</v>
      </c>
      <c r="F24" s="387"/>
      <c r="G24" s="387"/>
      <c r="H24" s="387"/>
      <c r="I24" s="387"/>
      <c r="J24" s="387"/>
      <c r="K24" s="388"/>
      <c r="L24" s="389">
        <v>1</v>
      </c>
      <c r="M24" s="390"/>
      <c r="N24" s="390"/>
      <c r="O24" s="390"/>
      <c r="P24" s="391"/>
      <c r="Q24" s="389">
        <v>7900</v>
      </c>
      <c r="R24" s="390"/>
      <c r="S24" s="390"/>
      <c r="T24" s="390"/>
      <c r="U24" s="390"/>
      <c r="V24" s="391"/>
      <c r="W24" s="459"/>
      <c r="X24" s="450"/>
      <c r="Y24" s="451"/>
      <c r="Z24" s="386" t="s">
        <v>104</v>
      </c>
      <c r="AA24" s="387"/>
      <c r="AB24" s="387"/>
      <c r="AC24" s="387"/>
      <c r="AD24" s="387"/>
      <c r="AE24" s="387"/>
      <c r="AF24" s="387"/>
      <c r="AG24" s="388"/>
      <c r="AH24" s="389">
        <v>142</v>
      </c>
      <c r="AI24" s="390"/>
      <c r="AJ24" s="390"/>
      <c r="AK24" s="390"/>
      <c r="AL24" s="391"/>
      <c r="AM24" s="389">
        <v>438070</v>
      </c>
      <c r="AN24" s="390"/>
      <c r="AO24" s="390"/>
      <c r="AP24" s="390"/>
      <c r="AQ24" s="390"/>
      <c r="AR24" s="391"/>
      <c r="AS24" s="389">
        <v>3085</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1703963</v>
      </c>
      <c r="BO24" s="414"/>
      <c r="BP24" s="414"/>
      <c r="BQ24" s="414"/>
      <c r="BR24" s="414"/>
      <c r="BS24" s="414"/>
      <c r="BT24" s="414"/>
      <c r="BU24" s="415"/>
      <c r="BV24" s="413">
        <v>1751946</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c r="A25" s="40"/>
      <c r="B25" s="449"/>
      <c r="C25" s="450"/>
      <c r="D25" s="451"/>
      <c r="E25" s="386" t="s">
        <v>106</v>
      </c>
      <c r="F25" s="387"/>
      <c r="G25" s="387"/>
      <c r="H25" s="387"/>
      <c r="I25" s="387"/>
      <c r="J25" s="387"/>
      <c r="K25" s="388"/>
      <c r="L25" s="389">
        <v>1</v>
      </c>
      <c r="M25" s="390"/>
      <c r="N25" s="390"/>
      <c r="O25" s="390"/>
      <c r="P25" s="391"/>
      <c r="Q25" s="389">
        <v>6900</v>
      </c>
      <c r="R25" s="390"/>
      <c r="S25" s="390"/>
      <c r="T25" s="390"/>
      <c r="U25" s="390"/>
      <c r="V25" s="391"/>
      <c r="W25" s="459"/>
      <c r="X25" s="450"/>
      <c r="Y25" s="451"/>
      <c r="Z25" s="386" t="s">
        <v>107</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509180</v>
      </c>
      <c r="BO25" s="409"/>
      <c r="BP25" s="409"/>
      <c r="BQ25" s="409"/>
      <c r="BR25" s="409"/>
      <c r="BS25" s="409"/>
      <c r="BT25" s="409"/>
      <c r="BU25" s="410"/>
      <c r="BV25" s="408">
        <v>528045</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c r="A26" s="40"/>
      <c r="B26" s="449"/>
      <c r="C26" s="450"/>
      <c r="D26" s="451"/>
      <c r="E26" s="386" t="s">
        <v>109</v>
      </c>
      <c r="F26" s="387"/>
      <c r="G26" s="387"/>
      <c r="H26" s="387"/>
      <c r="I26" s="387"/>
      <c r="J26" s="387"/>
      <c r="K26" s="388"/>
      <c r="L26" s="389">
        <v>1</v>
      </c>
      <c r="M26" s="390"/>
      <c r="N26" s="390"/>
      <c r="O26" s="390"/>
      <c r="P26" s="391"/>
      <c r="Q26" s="389">
        <v>6600</v>
      </c>
      <c r="R26" s="390"/>
      <c r="S26" s="390"/>
      <c r="T26" s="390"/>
      <c r="U26" s="390"/>
      <c r="V26" s="391"/>
      <c r="W26" s="459"/>
      <c r="X26" s="450"/>
      <c r="Y26" s="451"/>
      <c r="Z26" s="386" t="s">
        <v>110</v>
      </c>
      <c r="AA26" s="424"/>
      <c r="AB26" s="424"/>
      <c r="AC26" s="424"/>
      <c r="AD26" s="424"/>
      <c r="AE26" s="424"/>
      <c r="AF26" s="424"/>
      <c r="AG26" s="425"/>
      <c r="AH26" s="389">
        <v>5</v>
      </c>
      <c r="AI26" s="390"/>
      <c r="AJ26" s="390"/>
      <c r="AK26" s="390"/>
      <c r="AL26" s="391"/>
      <c r="AM26" s="389">
        <v>15500</v>
      </c>
      <c r="AN26" s="390"/>
      <c r="AO26" s="390"/>
      <c r="AP26" s="390"/>
      <c r="AQ26" s="390"/>
      <c r="AR26" s="391"/>
      <c r="AS26" s="389">
        <v>3100</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c r="A27" s="40"/>
      <c r="B27" s="449"/>
      <c r="C27" s="450"/>
      <c r="D27" s="451"/>
      <c r="E27" s="386" t="s">
        <v>112</v>
      </c>
      <c r="F27" s="387"/>
      <c r="G27" s="387"/>
      <c r="H27" s="387"/>
      <c r="I27" s="387"/>
      <c r="J27" s="387"/>
      <c r="K27" s="388"/>
      <c r="L27" s="389">
        <v>1</v>
      </c>
      <c r="M27" s="390"/>
      <c r="N27" s="390"/>
      <c r="O27" s="390"/>
      <c r="P27" s="391"/>
      <c r="Q27" s="389">
        <v>4200</v>
      </c>
      <c r="R27" s="390"/>
      <c r="S27" s="390"/>
      <c r="T27" s="390"/>
      <c r="U27" s="390"/>
      <c r="V27" s="391"/>
      <c r="W27" s="459"/>
      <c r="X27" s="450"/>
      <c r="Y27" s="451"/>
      <c r="Z27" s="386" t="s">
        <v>113</v>
      </c>
      <c r="AA27" s="387"/>
      <c r="AB27" s="387"/>
      <c r="AC27" s="387"/>
      <c r="AD27" s="387"/>
      <c r="AE27" s="387"/>
      <c r="AF27" s="387"/>
      <c r="AG27" s="388"/>
      <c r="AH27" s="389">
        <v>1</v>
      </c>
      <c r="AI27" s="390"/>
      <c r="AJ27" s="390"/>
      <c r="AK27" s="390"/>
      <c r="AL27" s="391"/>
      <c r="AM27" s="389" t="s">
        <v>114</v>
      </c>
      <c r="AN27" s="390"/>
      <c r="AO27" s="390"/>
      <c r="AP27" s="390"/>
      <c r="AQ27" s="390"/>
      <c r="AR27" s="391"/>
      <c r="AS27" s="389" t="s">
        <v>114</v>
      </c>
      <c r="AT27" s="390"/>
      <c r="AU27" s="390"/>
      <c r="AV27" s="390"/>
      <c r="AW27" s="390"/>
      <c r="AX27" s="392"/>
      <c r="AY27" s="419" t="s">
        <v>115</v>
      </c>
      <c r="AZ27" s="420"/>
      <c r="BA27" s="420"/>
      <c r="BB27" s="420"/>
      <c r="BC27" s="420"/>
      <c r="BD27" s="420"/>
      <c r="BE27" s="420"/>
      <c r="BF27" s="420"/>
      <c r="BG27" s="420"/>
      <c r="BH27" s="420"/>
      <c r="BI27" s="420"/>
      <c r="BJ27" s="420"/>
      <c r="BK27" s="420"/>
      <c r="BL27" s="420"/>
      <c r="BM27" s="421"/>
      <c r="BN27" s="416" t="s">
        <v>64</v>
      </c>
      <c r="BO27" s="417"/>
      <c r="BP27" s="417"/>
      <c r="BQ27" s="417"/>
      <c r="BR27" s="417"/>
      <c r="BS27" s="417"/>
      <c r="BT27" s="417"/>
      <c r="BU27" s="418"/>
      <c r="BV27" s="416" t="s">
        <v>64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c r="A28" s="40"/>
      <c r="B28" s="449"/>
      <c r="C28" s="450"/>
      <c r="D28" s="451"/>
      <c r="E28" s="386" t="s">
        <v>116</v>
      </c>
      <c r="F28" s="387"/>
      <c r="G28" s="387"/>
      <c r="H28" s="387"/>
      <c r="I28" s="387"/>
      <c r="J28" s="387"/>
      <c r="K28" s="388"/>
      <c r="L28" s="389">
        <v>1</v>
      </c>
      <c r="M28" s="390"/>
      <c r="N28" s="390"/>
      <c r="O28" s="390"/>
      <c r="P28" s="391"/>
      <c r="Q28" s="389">
        <v>3600</v>
      </c>
      <c r="R28" s="390"/>
      <c r="S28" s="390"/>
      <c r="T28" s="390"/>
      <c r="U28" s="390"/>
      <c r="V28" s="391"/>
      <c r="W28" s="459"/>
      <c r="X28" s="450"/>
      <c r="Y28" s="451"/>
      <c r="Z28" s="386" t="s">
        <v>117</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118</v>
      </c>
      <c r="AZ28" s="397"/>
      <c r="BA28" s="397"/>
      <c r="BB28" s="398"/>
      <c r="BC28" s="405" t="s">
        <v>119</v>
      </c>
      <c r="BD28" s="406"/>
      <c r="BE28" s="406"/>
      <c r="BF28" s="406"/>
      <c r="BG28" s="406"/>
      <c r="BH28" s="406"/>
      <c r="BI28" s="406"/>
      <c r="BJ28" s="406"/>
      <c r="BK28" s="406"/>
      <c r="BL28" s="406"/>
      <c r="BM28" s="407"/>
      <c r="BN28" s="408">
        <v>2961299</v>
      </c>
      <c r="BO28" s="409"/>
      <c r="BP28" s="409"/>
      <c r="BQ28" s="409"/>
      <c r="BR28" s="409"/>
      <c r="BS28" s="409"/>
      <c r="BT28" s="409"/>
      <c r="BU28" s="410"/>
      <c r="BV28" s="408">
        <v>2542177</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c r="A29" s="40"/>
      <c r="B29" s="449"/>
      <c r="C29" s="450"/>
      <c r="D29" s="451"/>
      <c r="E29" s="386" t="s">
        <v>120</v>
      </c>
      <c r="F29" s="387"/>
      <c r="G29" s="387"/>
      <c r="H29" s="387"/>
      <c r="I29" s="387"/>
      <c r="J29" s="387"/>
      <c r="K29" s="388"/>
      <c r="L29" s="389">
        <v>12</v>
      </c>
      <c r="M29" s="390"/>
      <c r="N29" s="390"/>
      <c r="O29" s="390"/>
      <c r="P29" s="391"/>
      <c r="Q29" s="389">
        <v>3450</v>
      </c>
      <c r="R29" s="390"/>
      <c r="S29" s="390"/>
      <c r="T29" s="390"/>
      <c r="U29" s="390"/>
      <c r="V29" s="391"/>
      <c r="W29" s="460"/>
      <c r="X29" s="461"/>
      <c r="Y29" s="462"/>
      <c r="Z29" s="386" t="s">
        <v>121</v>
      </c>
      <c r="AA29" s="387"/>
      <c r="AB29" s="387"/>
      <c r="AC29" s="387"/>
      <c r="AD29" s="387"/>
      <c r="AE29" s="387"/>
      <c r="AF29" s="387"/>
      <c r="AG29" s="388"/>
      <c r="AH29" s="389">
        <v>143</v>
      </c>
      <c r="AI29" s="390"/>
      <c r="AJ29" s="390"/>
      <c r="AK29" s="390"/>
      <c r="AL29" s="391"/>
      <c r="AM29" s="389">
        <v>443010</v>
      </c>
      <c r="AN29" s="390"/>
      <c r="AO29" s="390"/>
      <c r="AP29" s="390"/>
      <c r="AQ29" s="390"/>
      <c r="AR29" s="391"/>
      <c r="AS29" s="389">
        <v>3098</v>
      </c>
      <c r="AT29" s="390"/>
      <c r="AU29" s="390"/>
      <c r="AV29" s="390"/>
      <c r="AW29" s="390"/>
      <c r="AX29" s="392"/>
      <c r="AY29" s="399"/>
      <c r="AZ29" s="400"/>
      <c r="BA29" s="400"/>
      <c r="BB29" s="401"/>
      <c r="BC29" s="393" t="s">
        <v>122</v>
      </c>
      <c r="BD29" s="394"/>
      <c r="BE29" s="394"/>
      <c r="BF29" s="394"/>
      <c r="BG29" s="394"/>
      <c r="BH29" s="394"/>
      <c r="BI29" s="394"/>
      <c r="BJ29" s="394"/>
      <c r="BK29" s="394"/>
      <c r="BL29" s="394"/>
      <c r="BM29" s="395"/>
      <c r="BN29" s="413">
        <v>256886</v>
      </c>
      <c r="BO29" s="414"/>
      <c r="BP29" s="414"/>
      <c r="BQ29" s="414"/>
      <c r="BR29" s="414"/>
      <c r="BS29" s="414"/>
      <c r="BT29" s="414"/>
      <c r="BU29" s="415"/>
      <c r="BV29" s="413">
        <v>256958</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123</v>
      </c>
      <c r="X30" s="375"/>
      <c r="Y30" s="375"/>
      <c r="Z30" s="375"/>
      <c r="AA30" s="375"/>
      <c r="AB30" s="375"/>
      <c r="AC30" s="375"/>
      <c r="AD30" s="375"/>
      <c r="AE30" s="375"/>
      <c r="AF30" s="375"/>
      <c r="AG30" s="376"/>
      <c r="AH30" s="377">
        <v>96.9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124</v>
      </c>
      <c r="BD30" s="381"/>
      <c r="BE30" s="381"/>
      <c r="BF30" s="381"/>
      <c r="BG30" s="381"/>
      <c r="BH30" s="381"/>
      <c r="BI30" s="381"/>
      <c r="BJ30" s="381"/>
      <c r="BK30" s="381"/>
      <c r="BL30" s="381"/>
      <c r="BM30" s="382"/>
      <c r="BN30" s="416">
        <v>1123062</v>
      </c>
      <c r="BO30" s="417"/>
      <c r="BP30" s="417"/>
      <c r="BQ30" s="417"/>
      <c r="BR30" s="417"/>
      <c r="BS30" s="417"/>
      <c r="BT30" s="417"/>
      <c r="BU30" s="418"/>
      <c r="BV30" s="416">
        <v>761948</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366" t="s">
        <v>125</v>
      </c>
      <c r="D32" s="366"/>
      <c r="E32" s="366"/>
      <c r="F32" s="366"/>
      <c r="G32" s="366"/>
      <c r="H32" s="366"/>
      <c r="I32" s="366"/>
      <c r="J32" s="366"/>
      <c r="K32" s="366"/>
      <c r="L32" s="366"/>
      <c r="M32" s="366"/>
      <c r="N32" s="366"/>
      <c r="O32" s="366"/>
      <c r="P32" s="366"/>
      <c r="Q32" s="366"/>
      <c r="R32" s="366"/>
      <c r="S32" s="366"/>
      <c r="U32" s="367" t="s">
        <v>126</v>
      </c>
      <c r="V32" s="367"/>
      <c r="W32" s="367"/>
      <c r="X32" s="367"/>
      <c r="Y32" s="367"/>
      <c r="Z32" s="367"/>
      <c r="AA32" s="367"/>
      <c r="AB32" s="367"/>
      <c r="AC32" s="367"/>
      <c r="AD32" s="367"/>
      <c r="AE32" s="367"/>
      <c r="AF32" s="367"/>
      <c r="AG32" s="367"/>
      <c r="AH32" s="367"/>
      <c r="AI32" s="367"/>
      <c r="AJ32" s="367"/>
      <c r="AK32" s="367"/>
      <c r="AM32" s="367" t="s">
        <v>127</v>
      </c>
      <c r="AN32" s="367"/>
      <c r="AO32" s="367"/>
      <c r="AP32" s="367"/>
      <c r="AQ32" s="367"/>
      <c r="AR32" s="367"/>
      <c r="AS32" s="367"/>
      <c r="AT32" s="367"/>
      <c r="AU32" s="367"/>
      <c r="AV32" s="367"/>
      <c r="AW32" s="367"/>
      <c r="AX32" s="367"/>
      <c r="AY32" s="367"/>
      <c r="AZ32" s="367"/>
      <c r="BA32" s="367"/>
      <c r="BB32" s="367"/>
      <c r="BC32" s="367"/>
      <c r="BE32" s="367" t="s">
        <v>128</v>
      </c>
      <c r="BF32" s="367"/>
      <c r="BG32" s="367"/>
      <c r="BH32" s="367"/>
      <c r="BI32" s="367"/>
      <c r="BJ32" s="367"/>
      <c r="BK32" s="367"/>
      <c r="BL32" s="367"/>
      <c r="BM32" s="367"/>
      <c r="BN32" s="367"/>
      <c r="BO32" s="367"/>
      <c r="BP32" s="367"/>
      <c r="BQ32" s="367"/>
      <c r="BR32" s="367"/>
      <c r="BS32" s="367"/>
      <c r="BT32" s="367"/>
      <c r="BU32" s="367"/>
      <c r="BW32" s="367" t="s">
        <v>129</v>
      </c>
      <c r="BX32" s="367"/>
      <c r="BY32" s="367"/>
      <c r="BZ32" s="367"/>
      <c r="CA32" s="367"/>
      <c r="CB32" s="367"/>
      <c r="CC32" s="367"/>
      <c r="CD32" s="367"/>
      <c r="CE32" s="367"/>
      <c r="CF32" s="367"/>
      <c r="CG32" s="367"/>
      <c r="CH32" s="367"/>
      <c r="CI32" s="367"/>
      <c r="CJ32" s="367"/>
      <c r="CK32" s="367"/>
      <c r="CL32" s="367"/>
      <c r="CM32" s="367"/>
      <c r="CO32" s="367" t="s">
        <v>130</v>
      </c>
      <c r="CP32" s="367"/>
      <c r="CQ32" s="367"/>
      <c r="CR32" s="367"/>
      <c r="CS32" s="367"/>
      <c r="CT32" s="367"/>
      <c r="CU32" s="367"/>
      <c r="CV32" s="367"/>
      <c r="CW32" s="367"/>
      <c r="CX32" s="367"/>
      <c r="CY32" s="367"/>
      <c r="CZ32" s="367"/>
      <c r="DA32" s="367"/>
      <c r="DB32" s="367"/>
      <c r="DC32" s="367"/>
      <c r="DD32" s="367"/>
      <c r="DE32" s="367"/>
      <c r="DI32" s="63"/>
    </row>
    <row r="33" spans="1:113" ht="13.5" customHeight="1">
      <c r="A33" s="40"/>
      <c r="B33" s="64"/>
      <c r="C33" s="365" t="s">
        <v>131</v>
      </c>
      <c r="D33" s="365"/>
      <c r="E33" s="364" t="s">
        <v>132</v>
      </c>
      <c r="F33" s="364"/>
      <c r="G33" s="364"/>
      <c r="H33" s="364"/>
      <c r="I33" s="364"/>
      <c r="J33" s="364"/>
      <c r="K33" s="364"/>
      <c r="L33" s="364"/>
      <c r="M33" s="364"/>
      <c r="N33" s="364"/>
      <c r="O33" s="364"/>
      <c r="P33" s="364"/>
      <c r="Q33" s="364"/>
      <c r="R33" s="364"/>
      <c r="S33" s="364"/>
      <c r="T33" s="65"/>
      <c r="U33" s="365" t="s">
        <v>131</v>
      </c>
      <c r="V33" s="365"/>
      <c r="W33" s="364" t="s">
        <v>132</v>
      </c>
      <c r="X33" s="364"/>
      <c r="Y33" s="364"/>
      <c r="Z33" s="364"/>
      <c r="AA33" s="364"/>
      <c r="AB33" s="364"/>
      <c r="AC33" s="364"/>
      <c r="AD33" s="364"/>
      <c r="AE33" s="364"/>
      <c r="AF33" s="364"/>
      <c r="AG33" s="364"/>
      <c r="AH33" s="364"/>
      <c r="AI33" s="364"/>
      <c r="AJ33" s="364"/>
      <c r="AK33" s="364"/>
      <c r="AL33" s="65"/>
      <c r="AM33" s="365" t="s">
        <v>131</v>
      </c>
      <c r="AN33" s="365"/>
      <c r="AO33" s="364" t="s">
        <v>132</v>
      </c>
      <c r="AP33" s="364"/>
      <c r="AQ33" s="364"/>
      <c r="AR33" s="364"/>
      <c r="AS33" s="364"/>
      <c r="AT33" s="364"/>
      <c r="AU33" s="364"/>
      <c r="AV33" s="364"/>
      <c r="AW33" s="364"/>
      <c r="AX33" s="364"/>
      <c r="AY33" s="364"/>
      <c r="AZ33" s="364"/>
      <c r="BA33" s="364"/>
      <c r="BB33" s="364"/>
      <c r="BC33" s="364"/>
      <c r="BD33" s="66"/>
      <c r="BE33" s="364" t="s">
        <v>133</v>
      </c>
      <c r="BF33" s="364"/>
      <c r="BG33" s="364" t="s">
        <v>134</v>
      </c>
      <c r="BH33" s="364"/>
      <c r="BI33" s="364"/>
      <c r="BJ33" s="364"/>
      <c r="BK33" s="364"/>
      <c r="BL33" s="364"/>
      <c r="BM33" s="364"/>
      <c r="BN33" s="364"/>
      <c r="BO33" s="364"/>
      <c r="BP33" s="364"/>
      <c r="BQ33" s="364"/>
      <c r="BR33" s="364"/>
      <c r="BS33" s="364"/>
      <c r="BT33" s="364"/>
      <c r="BU33" s="364"/>
      <c r="BV33" s="66"/>
      <c r="BW33" s="365" t="s">
        <v>133</v>
      </c>
      <c r="BX33" s="365"/>
      <c r="BY33" s="364" t="s">
        <v>135</v>
      </c>
      <c r="BZ33" s="364"/>
      <c r="CA33" s="364"/>
      <c r="CB33" s="364"/>
      <c r="CC33" s="364"/>
      <c r="CD33" s="364"/>
      <c r="CE33" s="364"/>
      <c r="CF33" s="364"/>
      <c r="CG33" s="364"/>
      <c r="CH33" s="364"/>
      <c r="CI33" s="364"/>
      <c r="CJ33" s="364"/>
      <c r="CK33" s="364"/>
      <c r="CL33" s="364"/>
      <c r="CM33" s="364"/>
      <c r="CN33" s="65"/>
      <c r="CO33" s="365" t="s">
        <v>131</v>
      </c>
      <c r="CP33" s="365"/>
      <c r="CQ33" s="364" t="s">
        <v>136</v>
      </c>
      <c r="CR33" s="364"/>
      <c r="CS33" s="364"/>
      <c r="CT33" s="364"/>
      <c r="CU33" s="364"/>
      <c r="CV33" s="364"/>
      <c r="CW33" s="364"/>
      <c r="CX33" s="364"/>
      <c r="CY33" s="364"/>
      <c r="CZ33" s="364"/>
      <c r="DA33" s="364"/>
      <c r="DB33" s="364"/>
      <c r="DC33" s="364"/>
      <c r="DD33" s="364"/>
      <c r="DE33" s="364"/>
      <c r="DF33" s="65"/>
      <c r="DG33" s="363" t="s">
        <v>137</v>
      </c>
      <c r="DH33" s="363"/>
      <c r="DI33" s="67"/>
    </row>
    <row r="34" spans="1:113" ht="32.25" customHeight="1">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40"/>
      <c r="AM34" s="361" t="str">
        <f>IF(AO34="","",MAX(C34:D43,U34:V43)+1)</f>
        <v/>
      </c>
      <c r="AN34" s="361"/>
      <c r="AO34" s="362"/>
      <c r="AP34" s="362"/>
      <c r="AQ34" s="362"/>
      <c r="AR34" s="362"/>
      <c r="AS34" s="362"/>
      <c r="AT34" s="362"/>
      <c r="AU34" s="362"/>
      <c r="AV34" s="362"/>
      <c r="AW34" s="362"/>
      <c r="AX34" s="362"/>
      <c r="AY34" s="362"/>
      <c r="AZ34" s="362"/>
      <c r="BA34" s="362"/>
      <c r="BB34" s="362"/>
      <c r="BC34" s="362"/>
      <c r="BD34" s="40"/>
      <c r="BE34" s="361">
        <f>IF(BG34="","",MAX(C34:D43,U34:V43,AM34:AN43)+1)</f>
        <v>5</v>
      </c>
      <c r="BF34" s="361"/>
      <c r="BG34" s="362" t="str">
        <f>IF('各会計、関係団体の財政状況及び健全化判断比率'!B31="","",'各会計、関係団体の財政状況及び健全化判断比率'!B31)</f>
        <v>下水道事業特別会計</v>
      </c>
      <c r="BH34" s="362"/>
      <c r="BI34" s="362"/>
      <c r="BJ34" s="362"/>
      <c r="BK34" s="362"/>
      <c r="BL34" s="362"/>
      <c r="BM34" s="362"/>
      <c r="BN34" s="362"/>
      <c r="BO34" s="362"/>
      <c r="BP34" s="362"/>
      <c r="BQ34" s="362"/>
      <c r="BR34" s="362"/>
      <c r="BS34" s="362"/>
      <c r="BT34" s="362"/>
      <c r="BU34" s="362"/>
      <c r="BV34" s="40"/>
      <c r="BW34" s="361">
        <f>IF(BY34="","",MAX(C34:D43,U34:V43,AM34:AN43,BE34:BF43)+1)</f>
        <v>6</v>
      </c>
      <c r="BX34" s="361"/>
      <c r="BY34" s="362" t="str">
        <f>IF('各会計、関係団体の財政状況及び健全化判断比率'!B68="","",'各会計、関係団体の財政状況及び健全化判断比率'!B68)</f>
        <v>秋川流域斎場組合</v>
      </c>
      <c r="BZ34" s="362"/>
      <c r="CA34" s="362"/>
      <c r="CB34" s="362"/>
      <c r="CC34" s="362"/>
      <c r="CD34" s="362"/>
      <c r="CE34" s="362"/>
      <c r="CF34" s="362"/>
      <c r="CG34" s="362"/>
      <c r="CH34" s="362"/>
      <c r="CI34" s="362"/>
      <c r="CJ34" s="362"/>
      <c r="CK34" s="362"/>
      <c r="CL34" s="362"/>
      <c r="CM34" s="362"/>
      <c r="CN34" s="40"/>
      <c r="CO34" s="361">
        <f>IF(CQ34="","",MAX(C34:D43,U34:V43,AM34:AN43,BE34:BF43,BW34:BX43)+1)</f>
        <v>15</v>
      </c>
      <c r="CP34" s="361"/>
      <c r="CQ34" s="362" t="str">
        <f>IF('各会計、関係団体の財政状況及び健全化判断比率'!BS7="","",'各会計、関係団体の財政状況及び健全化判断比率'!BS7)</f>
        <v>日の出町土地開発公社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v>
      </c>
      <c r="DH34" s="359"/>
      <c r="DI34" s="67"/>
    </row>
    <row r="35" spans="1:113" ht="32.25" customHeight="1">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7</v>
      </c>
      <c r="BX35" s="361"/>
      <c r="BY35" s="362" t="str">
        <f>IF('各会計、関係団体の財政状況及び健全化判断比率'!B69="","",'各会計、関係団体の財政状況及び健全化判断比率'!B69)</f>
        <v>西秋川衛生組合</v>
      </c>
      <c r="BZ35" s="362"/>
      <c r="CA35" s="362"/>
      <c r="CB35" s="362"/>
      <c r="CC35" s="362"/>
      <c r="CD35" s="362"/>
      <c r="CE35" s="362"/>
      <c r="CF35" s="362"/>
      <c r="CG35" s="362"/>
      <c r="CH35" s="362"/>
      <c r="CI35" s="362"/>
      <c r="CJ35" s="362"/>
      <c r="CK35" s="362"/>
      <c r="CL35" s="362"/>
      <c r="CM35" s="362"/>
      <c r="CN35" s="40"/>
      <c r="CO35" s="361">
        <f t="shared" ref="CO35:CO43" si="3">IF(CQ35="","",CO34+1)</f>
        <v>16</v>
      </c>
      <c r="CP35" s="361"/>
      <c r="CQ35" s="362" t="str">
        <f>IF('各会計、関係団体の財政状況及び健全化判断比率'!BS8="","",'各会計、関係団体の財政状況及び健全化判断比率'!BS8)</f>
        <v>日の出町サービス総合センター</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8</v>
      </c>
      <c r="BX36" s="361"/>
      <c r="BY36" s="362" t="str">
        <f>IF('各会計、関係団体の財政状況及び健全化判断比率'!B70="","",'各会計、関係団体の財政状況及び健全化判断比率'!B70)</f>
        <v>阿伎留病院企業団</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9</v>
      </c>
      <c r="BX37" s="361"/>
      <c r="BY37" s="362" t="str">
        <f>IF('各会計、関係団体の財政状況及び健全化判断比率'!B71="","",'各会計、関係団体の財政状況及び健全化判断比率'!B71)</f>
        <v>東京市町村総合事務組合(一般会計)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10</v>
      </c>
      <c r="BX38" s="361"/>
      <c r="BY38" s="362" t="str">
        <f>IF('各会計、関係団体の財政状況及び健全化判断比率'!B72="","",'各会計、関係団体の財政状況及び健全化判断比率'!B72)</f>
        <v>東京市町村総合事務組合(交通災害共済特別会計)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11</v>
      </c>
      <c r="BX39" s="361"/>
      <c r="BY39" s="362" t="str">
        <f>IF('各会計、関係団体の財政状況及び健全化判断比率'!B73="","",'各会計、関係団体の財政状況及び健全化判断比率'!B73)</f>
        <v>東京都市町村職員退職手当組合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12</v>
      </c>
      <c r="BX40" s="361"/>
      <c r="BY40" s="362" t="str">
        <f>IF('各会計、関係団体の財政状況及び健全化判断比率'!B74="","",'各会計、関係団体の財政状況及び健全化判断比率'!B74)</f>
        <v>東京都市町村議会議員公務災害補償等組合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13</v>
      </c>
      <c r="BX41" s="361"/>
      <c r="BY41" s="362" t="str">
        <f>IF('各会計、関係団体の財政状況及び健全化判断比率'!B75="","",'各会計、関係団体の財政状況及び健全化判断比率'!B75)</f>
        <v>東京都後期高齢者医療広域連合（一般会計）</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f t="shared" si="2"/>
        <v>14</v>
      </c>
      <c r="BX42" s="361"/>
      <c r="BY42" s="362" t="str">
        <f>IF('各会計、関係団体の財政状況及び健全化判断比率'!B76="","",'各会計、関係団体の財政状況及び健全化判断比率'!B76)</f>
        <v>東京都後期高齢者医療広域連合（医療特別会計）</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138</v>
      </c>
      <c r="E46" s="358" t="s">
        <v>139</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c r="E47" s="358" t="s">
        <v>140</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c r="E48" s="358" t="s">
        <v>141</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c r="E49" s="360" t="s">
        <v>142</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c r="E50" s="358" t="s">
        <v>143</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c r="E51" s="358" t="s">
        <v>144</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c r="E52" s="358" t="s">
        <v>145</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c r="E53" s="358" t="s">
        <v>146</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row r="55" spans="5:113"/>
    <row r="56" spans="5:113"/>
  </sheetData>
  <sheetProtection algorithmName="SHA-512" hashValue="78lAKxpj7+zc61DA6vIyf0xIL4pxQ4qyTNA+jSwS9uTDIp95V97+UlNZ0S3kVBMYEKdty9QWF7LD0MudWp497A==" saltValue="TJO2z/XPTt0+Ov3zgw+4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D9DBD-1FD9-4E5E-A7BA-D3FB18E9B3B4}">
  <sheetPr>
    <pageSetUpPr fitToPage="1"/>
  </sheetPr>
  <dimension ref="A1:P45"/>
  <sheetViews>
    <sheetView showGridLines="0" zoomScaleSheetLayoutView="100" workbookViewId="0"/>
  </sheetViews>
  <sheetFormatPr defaultColWidth="0" defaultRowHeight="13.5" customHeight="1" zeroHeight="1"/>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c r="A1" s="233"/>
      <c r="B1" s="233"/>
      <c r="C1" s="233"/>
      <c r="D1" s="233"/>
      <c r="E1" s="233"/>
      <c r="F1" s="233"/>
      <c r="G1" s="233"/>
      <c r="H1" s="233"/>
      <c r="I1" s="233"/>
      <c r="J1" s="233"/>
      <c r="K1" s="233"/>
      <c r="L1" s="233"/>
      <c r="M1" s="233"/>
      <c r="N1" s="233"/>
      <c r="O1" s="233"/>
      <c r="P1" s="233"/>
    </row>
    <row r="2" spans="1:16" ht="16.5" customHeight="1">
      <c r="A2" s="233"/>
      <c r="B2" s="233"/>
      <c r="C2" s="233"/>
      <c r="D2" s="233"/>
      <c r="E2" s="233"/>
      <c r="F2" s="233"/>
      <c r="G2" s="233"/>
      <c r="H2" s="233"/>
      <c r="I2" s="233"/>
      <c r="J2" s="233"/>
      <c r="K2" s="233"/>
      <c r="L2" s="233"/>
      <c r="M2" s="233"/>
      <c r="N2" s="233"/>
      <c r="O2" s="233"/>
      <c r="P2" s="233"/>
    </row>
    <row r="3" spans="1:16" ht="16.5" customHeight="1">
      <c r="A3" s="233"/>
      <c r="B3" s="233"/>
      <c r="C3" s="233"/>
      <c r="D3" s="233"/>
      <c r="E3" s="233"/>
      <c r="F3" s="233"/>
      <c r="G3" s="233"/>
      <c r="H3" s="233"/>
      <c r="I3" s="233"/>
      <c r="J3" s="233"/>
      <c r="K3" s="233"/>
      <c r="L3" s="233"/>
      <c r="M3" s="233"/>
      <c r="N3" s="233"/>
      <c r="O3" s="233"/>
      <c r="P3" s="233"/>
    </row>
    <row r="4" spans="1:16" ht="16.5" customHeight="1">
      <c r="A4" s="233"/>
      <c r="B4" s="233"/>
      <c r="C4" s="233"/>
      <c r="D4" s="233"/>
      <c r="E4" s="233"/>
      <c r="F4" s="233"/>
      <c r="G4" s="233"/>
      <c r="H4" s="233"/>
      <c r="I4" s="233"/>
      <c r="J4" s="233"/>
      <c r="K4" s="233"/>
      <c r="L4" s="233"/>
      <c r="M4" s="233"/>
      <c r="N4" s="233"/>
      <c r="O4" s="233"/>
      <c r="P4" s="233"/>
    </row>
    <row r="5" spans="1:16" ht="16.5" customHeight="1">
      <c r="A5" s="233"/>
      <c r="B5" s="233"/>
      <c r="C5" s="233"/>
      <c r="D5" s="233"/>
      <c r="E5" s="233"/>
      <c r="F5" s="233"/>
      <c r="G5" s="233"/>
      <c r="H5" s="233"/>
      <c r="I5" s="233"/>
      <c r="J5" s="233"/>
      <c r="K5" s="233"/>
      <c r="L5" s="233"/>
      <c r="M5" s="233"/>
      <c r="N5" s="233"/>
      <c r="O5" s="233"/>
      <c r="P5" s="233"/>
    </row>
    <row r="6" spans="1:16" ht="16.5" customHeight="1">
      <c r="A6" s="233"/>
      <c r="B6" s="233"/>
      <c r="C6" s="233"/>
      <c r="D6" s="233"/>
      <c r="E6" s="233"/>
      <c r="F6" s="233"/>
      <c r="G6" s="233"/>
      <c r="H6" s="233"/>
      <c r="I6" s="233"/>
      <c r="J6" s="233"/>
      <c r="K6" s="233"/>
      <c r="L6" s="233"/>
      <c r="M6" s="233"/>
      <c r="N6" s="233"/>
      <c r="O6" s="233"/>
      <c r="P6" s="233"/>
    </row>
    <row r="7" spans="1:16" ht="16.5" customHeight="1">
      <c r="A7" s="233"/>
      <c r="B7" s="233"/>
      <c r="C7" s="233"/>
      <c r="D7" s="233"/>
      <c r="E7" s="233"/>
      <c r="F7" s="233"/>
      <c r="G7" s="233"/>
      <c r="H7" s="233"/>
      <c r="I7" s="233"/>
      <c r="J7" s="233"/>
      <c r="K7" s="233"/>
      <c r="L7" s="233"/>
      <c r="M7" s="233"/>
      <c r="N7" s="233"/>
      <c r="O7" s="233"/>
      <c r="P7" s="233"/>
    </row>
    <row r="8" spans="1:16" ht="16.5" customHeight="1">
      <c r="A8" s="233"/>
      <c r="B8" s="233"/>
      <c r="C8" s="233"/>
      <c r="D8" s="233"/>
      <c r="E8" s="233"/>
      <c r="F8" s="233"/>
      <c r="G8" s="233"/>
      <c r="H8" s="233"/>
      <c r="I8" s="233"/>
      <c r="J8" s="233"/>
      <c r="K8" s="233"/>
      <c r="L8" s="233"/>
      <c r="M8" s="233"/>
      <c r="N8" s="233"/>
      <c r="O8" s="233"/>
      <c r="P8" s="233"/>
    </row>
    <row r="9" spans="1:16" ht="16.5" customHeight="1">
      <c r="A9" s="233"/>
      <c r="B9" s="233"/>
      <c r="C9" s="233"/>
      <c r="D9" s="233"/>
      <c r="E9" s="233"/>
      <c r="F9" s="233"/>
      <c r="G9" s="233"/>
      <c r="H9" s="233"/>
      <c r="I9" s="233"/>
      <c r="J9" s="233"/>
      <c r="K9" s="233"/>
      <c r="L9" s="233"/>
      <c r="M9" s="233"/>
      <c r="N9" s="233"/>
      <c r="O9" s="233"/>
      <c r="P9" s="233"/>
    </row>
    <row r="10" spans="1:16" ht="16.5" customHeight="1">
      <c r="A10" s="233"/>
      <c r="B10" s="233"/>
      <c r="C10" s="233"/>
      <c r="D10" s="233"/>
      <c r="E10" s="233"/>
      <c r="F10" s="233"/>
      <c r="G10" s="233"/>
      <c r="H10" s="233"/>
      <c r="I10" s="233"/>
      <c r="J10" s="233"/>
      <c r="K10" s="233"/>
      <c r="L10" s="233"/>
      <c r="M10" s="233"/>
      <c r="N10" s="233"/>
      <c r="O10" s="233"/>
      <c r="P10" s="233"/>
    </row>
    <row r="11" spans="1:16" ht="16.5" customHeight="1">
      <c r="A11" s="233"/>
      <c r="B11" s="233"/>
      <c r="C11" s="233"/>
      <c r="D11" s="233"/>
      <c r="E11" s="233"/>
      <c r="F11" s="233"/>
      <c r="G11" s="233"/>
      <c r="H11" s="233"/>
      <c r="I11" s="233"/>
      <c r="J11" s="233"/>
      <c r="K11" s="233"/>
      <c r="L11" s="233"/>
      <c r="M11" s="233"/>
      <c r="N11" s="233"/>
      <c r="O11" s="233"/>
      <c r="P11" s="233"/>
    </row>
    <row r="12" spans="1:16" ht="16.5" customHeight="1">
      <c r="A12" s="233"/>
      <c r="B12" s="233"/>
      <c r="C12" s="233"/>
      <c r="D12" s="233"/>
      <c r="E12" s="233"/>
      <c r="F12" s="233"/>
      <c r="G12" s="233"/>
      <c r="H12" s="233"/>
      <c r="I12" s="233"/>
      <c r="J12" s="233"/>
      <c r="K12" s="233"/>
      <c r="L12" s="233"/>
      <c r="M12" s="233"/>
      <c r="N12" s="233"/>
      <c r="O12" s="233"/>
      <c r="P12" s="233"/>
    </row>
    <row r="13" spans="1:16" ht="16.5" customHeight="1">
      <c r="A13" s="233"/>
      <c r="B13" s="233"/>
      <c r="C13" s="233"/>
      <c r="D13" s="233"/>
      <c r="E13" s="233"/>
      <c r="F13" s="233"/>
      <c r="G13" s="233"/>
      <c r="H13" s="233"/>
      <c r="I13" s="233"/>
      <c r="J13" s="233"/>
      <c r="K13" s="233"/>
      <c r="L13" s="233"/>
      <c r="M13" s="233"/>
      <c r="N13" s="233"/>
      <c r="O13" s="233"/>
      <c r="P13" s="233"/>
    </row>
    <row r="14" spans="1:16" ht="16.5" customHeight="1">
      <c r="A14" s="233"/>
      <c r="B14" s="233"/>
      <c r="C14" s="233"/>
      <c r="D14" s="233"/>
      <c r="E14" s="233"/>
      <c r="F14" s="233"/>
      <c r="G14" s="233"/>
      <c r="H14" s="233"/>
      <c r="I14" s="233"/>
      <c r="J14" s="233"/>
      <c r="K14" s="233"/>
      <c r="L14" s="233"/>
      <c r="M14" s="233"/>
      <c r="N14" s="233"/>
      <c r="O14" s="233"/>
      <c r="P14" s="233"/>
    </row>
    <row r="15" spans="1:16" ht="16.5" customHeight="1">
      <c r="A15" s="233"/>
      <c r="B15" s="233"/>
      <c r="C15" s="233"/>
      <c r="D15" s="233"/>
      <c r="E15" s="233"/>
      <c r="F15" s="233"/>
      <c r="G15" s="233"/>
      <c r="H15" s="233"/>
      <c r="I15" s="233"/>
      <c r="J15" s="233"/>
      <c r="K15" s="233"/>
      <c r="L15" s="233"/>
      <c r="M15" s="233"/>
      <c r="N15" s="233"/>
      <c r="O15" s="233"/>
      <c r="P15" s="233"/>
    </row>
    <row r="16" spans="1:16" ht="16.5" customHeight="1">
      <c r="A16" s="233"/>
      <c r="B16" s="233"/>
      <c r="C16" s="233"/>
      <c r="D16" s="233"/>
      <c r="E16" s="233"/>
      <c r="F16" s="233"/>
      <c r="G16" s="233"/>
      <c r="H16" s="233"/>
      <c r="I16" s="233"/>
      <c r="J16" s="233"/>
      <c r="K16" s="233"/>
      <c r="L16" s="233"/>
      <c r="M16" s="233"/>
      <c r="N16" s="233"/>
      <c r="O16" s="233"/>
      <c r="P16" s="233"/>
    </row>
    <row r="17" spans="1:16" ht="16.5" customHeight="1">
      <c r="A17" s="233"/>
      <c r="B17" s="233"/>
      <c r="C17" s="233"/>
      <c r="D17" s="233"/>
      <c r="E17" s="233"/>
      <c r="F17" s="233"/>
      <c r="G17" s="233"/>
      <c r="H17" s="233"/>
      <c r="I17" s="233"/>
      <c r="J17" s="233"/>
      <c r="K17" s="233"/>
      <c r="L17" s="233"/>
      <c r="M17" s="233"/>
      <c r="N17" s="233"/>
      <c r="O17" s="233"/>
      <c r="P17" s="233"/>
    </row>
    <row r="18" spans="1:16" ht="16.5" customHeight="1">
      <c r="A18" s="233"/>
      <c r="B18" s="233"/>
      <c r="C18" s="233"/>
      <c r="D18" s="233"/>
      <c r="E18" s="233"/>
      <c r="F18" s="233"/>
      <c r="G18" s="233"/>
      <c r="H18" s="233"/>
      <c r="I18" s="233"/>
      <c r="J18" s="233"/>
      <c r="K18" s="233"/>
      <c r="L18" s="233"/>
      <c r="M18" s="233"/>
      <c r="N18" s="233"/>
      <c r="O18" s="233"/>
      <c r="P18" s="233"/>
    </row>
    <row r="19" spans="1:16" ht="16.5" customHeight="1">
      <c r="A19" s="233"/>
      <c r="B19" s="233"/>
      <c r="C19" s="233"/>
      <c r="D19" s="233"/>
      <c r="E19" s="233"/>
      <c r="F19" s="233"/>
      <c r="G19" s="233"/>
      <c r="H19" s="233"/>
      <c r="I19" s="233"/>
      <c r="J19" s="233"/>
      <c r="K19" s="233"/>
      <c r="L19" s="233"/>
      <c r="M19" s="233"/>
      <c r="N19" s="233"/>
      <c r="O19" s="233"/>
      <c r="P19" s="233"/>
    </row>
    <row r="20" spans="1:16" ht="16.5" customHeight="1">
      <c r="A20" s="233"/>
      <c r="B20" s="233"/>
      <c r="C20" s="233"/>
      <c r="D20" s="233"/>
      <c r="E20" s="233"/>
      <c r="F20" s="233"/>
      <c r="G20" s="233"/>
      <c r="H20" s="233"/>
      <c r="I20" s="233"/>
      <c r="J20" s="233"/>
      <c r="K20" s="233"/>
      <c r="L20" s="233"/>
      <c r="M20" s="233"/>
      <c r="N20" s="233"/>
      <c r="O20" s="233"/>
      <c r="P20" s="233"/>
    </row>
    <row r="21" spans="1:16" ht="16.5" customHeight="1">
      <c r="A21" s="233"/>
      <c r="B21" s="233"/>
      <c r="C21" s="233"/>
      <c r="D21" s="233"/>
      <c r="E21" s="233"/>
      <c r="F21" s="233"/>
      <c r="G21" s="233"/>
      <c r="H21" s="233"/>
      <c r="I21" s="233"/>
      <c r="J21" s="233"/>
      <c r="K21" s="233"/>
      <c r="L21" s="233"/>
      <c r="M21" s="233"/>
      <c r="N21" s="233"/>
      <c r="O21" s="233"/>
      <c r="P21" s="233"/>
    </row>
    <row r="22" spans="1:16" ht="16.5" customHeight="1">
      <c r="A22" s="233"/>
      <c r="B22" s="233"/>
      <c r="C22" s="233"/>
      <c r="D22" s="233"/>
      <c r="E22" s="233"/>
      <c r="F22" s="233"/>
      <c r="G22" s="233"/>
      <c r="H22" s="233"/>
      <c r="I22" s="233"/>
      <c r="J22" s="233"/>
      <c r="K22" s="233"/>
      <c r="L22" s="233"/>
      <c r="M22" s="233"/>
      <c r="N22" s="233"/>
      <c r="O22" s="233"/>
      <c r="P22" s="233"/>
    </row>
    <row r="23" spans="1:16" ht="16.5" customHeight="1">
      <c r="A23" s="233"/>
      <c r="B23" s="233"/>
      <c r="C23" s="233"/>
      <c r="D23" s="233"/>
      <c r="E23" s="233"/>
      <c r="F23" s="233"/>
      <c r="G23" s="233"/>
      <c r="H23" s="233"/>
      <c r="I23" s="233"/>
      <c r="J23" s="233"/>
      <c r="K23" s="233"/>
      <c r="L23" s="233"/>
      <c r="M23" s="233"/>
      <c r="N23" s="233"/>
      <c r="O23" s="233"/>
      <c r="P23" s="233"/>
    </row>
    <row r="24" spans="1:16" ht="16.5" customHeight="1">
      <c r="A24" s="233"/>
      <c r="B24" s="233"/>
      <c r="C24" s="233"/>
      <c r="D24" s="233"/>
      <c r="E24" s="233"/>
      <c r="F24" s="233"/>
      <c r="G24" s="233"/>
      <c r="H24" s="233"/>
      <c r="I24" s="233"/>
      <c r="J24" s="233"/>
      <c r="K24" s="233"/>
      <c r="L24" s="233"/>
      <c r="M24" s="233"/>
      <c r="N24" s="233"/>
      <c r="O24" s="233"/>
      <c r="P24" s="233"/>
    </row>
    <row r="25" spans="1:16" ht="16.5" customHeight="1">
      <c r="A25" s="233"/>
      <c r="B25" s="233"/>
      <c r="C25" s="233"/>
      <c r="D25" s="233"/>
      <c r="E25" s="233"/>
      <c r="F25" s="233"/>
      <c r="G25" s="233"/>
      <c r="H25" s="233"/>
      <c r="I25" s="233"/>
      <c r="J25" s="233"/>
      <c r="K25" s="233"/>
      <c r="L25" s="233"/>
      <c r="M25" s="233"/>
      <c r="N25" s="233"/>
      <c r="O25" s="233"/>
      <c r="P25" s="233"/>
    </row>
    <row r="26" spans="1:16" ht="16.5" customHeight="1">
      <c r="A26" s="233"/>
      <c r="B26" s="233"/>
      <c r="C26" s="233"/>
      <c r="D26" s="233"/>
      <c r="E26" s="233"/>
      <c r="F26" s="233"/>
      <c r="G26" s="233"/>
      <c r="H26" s="233"/>
      <c r="I26" s="233"/>
      <c r="J26" s="233"/>
      <c r="K26" s="233"/>
      <c r="L26" s="233"/>
      <c r="M26" s="233"/>
      <c r="N26" s="233"/>
      <c r="O26" s="233"/>
      <c r="P26" s="233"/>
    </row>
    <row r="27" spans="1:16" ht="16.5" customHeight="1">
      <c r="A27" s="233"/>
      <c r="B27" s="233"/>
      <c r="C27" s="233"/>
      <c r="D27" s="233"/>
      <c r="E27" s="233"/>
      <c r="F27" s="233"/>
      <c r="G27" s="233"/>
      <c r="H27" s="233"/>
      <c r="I27" s="233"/>
      <c r="J27" s="233"/>
      <c r="K27" s="233"/>
      <c r="L27" s="233"/>
      <c r="M27" s="233"/>
      <c r="N27" s="233"/>
      <c r="O27" s="233"/>
      <c r="P27" s="233"/>
    </row>
    <row r="28" spans="1:16" ht="16.5" customHeight="1">
      <c r="A28" s="233"/>
      <c r="B28" s="233"/>
      <c r="C28" s="233"/>
      <c r="D28" s="233"/>
      <c r="E28" s="233"/>
      <c r="F28" s="233"/>
      <c r="G28" s="233"/>
      <c r="H28" s="233"/>
      <c r="I28" s="233"/>
      <c r="J28" s="233"/>
      <c r="K28" s="233"/>
      <c r="L28" s="233"/>
      <c r="M28" s="233"/>
      <c r="N28" s="233"/>
      <c r="O28" s="233"/>
      <c r="P28" s="233"/>
    </row>
    <row r="29" spans="1:16" ht="16.5" customHeight="1">
      <c r="A29" s="233"/>
      <c r="B29" s="233"/>
      <c r="C29" s="233"/>
      <c r="D29" s="233"/>
      <c r="E29" s="233"/>
      <c r="F29" s="233"/>
      <c r="G29" s="233"/>
      <c r="H29" s="233"/>
      <c r="I29" s="233"/>
      <c r="J29" s="233"/>
      <c r="K29" s="233"/>
      <c r="L29" s="233"/>
      <c r="M29" s="233"/>
      <c r="N29" s="233"/>
      <c r="O29" s="233"/>
      <c r="P29" s="233"/>
    </row>
    <row r="30" spans="1:16" ht="16.5" customHeight="1">
      <c r="A30" s="233"/>
      <c r="B30" s="233"/>
      <c r="C30" s="233"/>
      <c r="D30" s="233"/>
      <c r="E30" s="233"/>
      <c r="F30" s="233"/>
      <c r="G30" s="233"/>
      <c r="H30" s="233"/>
      <c r="I30" s="233"/>
      <c r="J30" s="233"/>
      <c r="K30" s="233"/>
      <c r="L30" s="233"/>
      <c r="M30" s="233"/>
      <c r="N30" s="233"/>
      <c r="O30" s="233"/>
      <c r="P30" s="233"/>
    </row>
    <row r="31" spans="1:16" ht="16.5" customHeight="1">
      <c r="A31" s="233"/>
      <c r="B31" s="233"/>
      <c r="C31" s="233"/>
      <c r="D31" s="233"/>
      <c r="E31" s="233"/>
      <c r="F31" s="233"/>
      <c r="G31" s="233"/>
      <c r="H31" s="233"/>
      <c r="I31" s="233"/>
      <c r="J31" s="233"/>
      <c r="K31" s="233"/>
      <c r="L31" s="233"/>
      <c r="M31" s="233"/>
      <c r="N31" s="233"/>
      <c r="O31" s="233"/>
      <c r="P31" s="233"/>
    </row>
    <row r="32" spans="1:16" ht="31.5" customHeight="1" thickBot="1">
      <c r="A32" s="233"/>
      <c r="B32" s="233"/>
      <c r="C32" s="233"/>
      <c r="D32" s="233"/>
      <c r="E32" s="233"/>
      <c r="F32" s="233"/>
      <c r="G32" s="233"/>
      <c r="H32" s="233"/>
      <c r="I32" s="233"/>
      <c r="J32" s="235" t="s">
        <v>482</v>
      </c>
      <c r="K32" s="233"/>
      <c r="L32" s="233"/>
      <c r="M32" s="233"/>
      <c r="N32" s="233"/>
      <c r="O32" s="233"/>
      <c r="P32" s="233"/>
    </row>
    <row r="33" spans="1:16" ht="39" customHeight="1" thickBot="1">
      <c r="A33" s="233"/>
      <c r="B33" s="236" t="s">
        <v>487</v>
      </c>
      <c r="C33" s="237"/>
      <c r="D33" s="237"/>
      <c r="E33" s="238" t="s">
        <v>483</v>
      </c>
      <c r="F33" s="239" t="s">
        <v>3</v>
      </c>
      <c r="G33" s="240" t="s">
        <v>4</v>
      </c>
      <c r="H33" s="240" t="s">
        <v>5</v>
      </c>
      <c r="I33" s="240" t="s">
        <v>6</v>
      </c>
      <c r="J33" s="241" t="s">
        <v>7</v>
      </c>
      <c r="K33" s="233"/>
      <c r="L33" s="233"/>
      <c r="M33" s="233"/>
      <c r="N33" s="233"/>
      <c r="O33" s="233"/>
      <c r="P33" s="233"/>
    </row>
    <row r="34" spans="1:16" ht="39" customHeight="1">
      <c r="A34" s="233"/>
      <c r="B34" s="242"/>
      <c r="C34" s="1145" t="s">
        <v>488</v>
      </c>
      <c r="D34" s="1145"/>
      <c r="E34" s="1146"/>
      <c r="F34" s="243">
        <v>5.5</v>
      </c>
      <c r="G34" s="244">
        <v>7.13</v>
      </c>
      <c r="H34" s="244">
        <v>10.7</v>
      </c>
      <c r="I34" s="244">
        <v>11.45</v>
      </c>
      <c r="J34" s="245">
        <v>7.54</v>
      </c>
      <c r="K34" s="233"/>
      <c r="L34" s="233"/>
      <c r="M34" s="233"/>
      <c r="N34" s="233"/>
      <c r="O34" s="233"/>
      <c r="P34" s="233"/>
    </row>
    <row r="35" spans="1:16" ht="39" customHeight="1">
      <c r="A35" s="233"/>
      <c r="B35" s="246"/>
      <c r="C35" s="1139" t="s">
        <v>489</v>
      </c>
      <c r="D35" s="1140"/>
      <c r="E35" s="1141"/>
      <c r="F35" s="247">
        <v>0.54</v>
      </c>
      <c r="G35" s="248">
        <v>0.86</v>
      </c>
      <c r="H35" s="248">
        <v>0.64</v>
      </c>
      <c r="I35" s="248">
        <v>0.76</v>
      </c>
      <c r="J35" s="249">
        <v>1.83</v>
      </c>
      <c r="K35" s="233"/>
      <c r="L35" s="233"/>
      <c r="M35" s="233"/>
      <c r="N35" s="233"/>
      <c r="O35" s="233"/>
      <c r="P35" s="233"/>
    </row>
    <row r="36" spans="1:16" ht="39" customHeight="1">
      <c r="A36" s="233"/>
      <c r="B36" s="246"/>
      <c r="C36" s="1139" t="s">
        <v>490</v>
      </c>
      <c r="D36" s="1140"/>
      <c r="E36" s="1141"/>
      <c r="F36" s="247">
        <v>2.5499999999999998</v>
      </c>
      <c r="G36" s="248">
        <v>1.3</v>
      </c>
      <c r="H36" s="248">
        <v>2.16</v>
      </c>
      <c r="I36" s="248">
        <v>1.62</v>
      </c>
      <c r="J36" s="249">
        <v>1.75</v>
      </c>
      <c r="K36" s="233"/>
      <c r="L36" s="233"/>
      <c r="M36" s="233"/>
      <c r="N36" s="233"/>
      <c r="O36" s="233"/>
      <c r="P36" s="233"/>
    </row>
    <row r="37" spans="1:16" ht="39" customHeight="1">
      <c r="A37" s="233"/>
      <c r="B37" s="246"/>
      <c r="C37" s="1139" t="s">
        <v>491</v>
      </c>
      <c r="D37" s="1140"/>
      <c r="E37" s="1141"/>
      <c r="F37" s="247">
        <v>0.75</v>
      </c>
      <c r="G37" s="248">
        <v>1.1200000000000001</v>
      </c>
      <c r="H37" s="248">
        <v>0.91</v>
      </c>
      <c r="I37" s="248">
        <v>2.13</v>
      </c>
      <c r="J37" s="249">
        <v>1.54</v>
      </c>
      <c r="K37" s="233"/>
      <c r="L37" s="233"/>
      <c r="M37" s="233"/>
      <c r="N37" s="233"/>
      <c r="O37" s="233"/>
      <c r="P37" s="233"/>
    </row>
    <row r="38" spans="1:16" ht="39" customHeight="1">
      <c r="A38" s="233"/>
      <c r="B38" s="246"/>
      <c r="C38" s="1139" t="s">
        <v>492</v>
      </c>
      <c r="D38" s="1140"/>
      <c r="E38" s="1141"/>
      <c r="F38" s="247">
        <v>0.16</v>
      </c>
      <c r="G38" s="248">
        <v>0.14000000000000001</v>
      </c>
      <c r="H38" s="248">
        <v>0.13</v>
      </c>
      <c r="I38" s="248">
        <v>0.12</v>
      </c>
      <c r="J38" s="249">
        <v>0.16</v>
      </c>
      <c r="K38" s="233"/>
      <c r="L38" s="233"/>
      <c r="M38" s="233"/>
      <c r="N38" s="233"/>
      <c r="O38" s="233"/>
      <c r="P38" s="233"/>
    </row>
    <row r="39" spans="1:16" ht="39" customHeight="1">
      <c r="A39" s="233"/>
      <c r="B39" s="246"/>
      <c r="C39" s="1139"/>
      <c r="D39" s="1140"/>
      <c r="E39" s="1141"/>
      <c r="F39" s="247"/>
      <c r="G39" s="248"/>
      <c r="H39" s="248"/>
      <c r="I39" s="248"/>
      <c r="J39" s="249"/>
      <c r="K39" s="233"/>
      <c r="L39" s="233"/>
      <c r="M39" s="233"/>
      <c r="N39" s="233"/>
      <c r="O39" s="233"/>
      <c r="P39" s="233"/>
    </row>
    <row r="40" spans="1:16" ht="39" customHeight="1">
      <c r="A40" s="233"/>
      <c r="B40" s="246"/>
      <c r="C40" s="1139"/>
      <c r="D40" s="1140"/>
      <c r="E40" s="1141"/>
      <c r="F40" s="247"/>
      <c r="G40" s="248"/>
      <c r="H40" s="248"/>
      <c r="I40" s="248"/>
      <c r="J40" s="249"/>
      <c r="K40" s="233"/>
      <c r="L40" s="233"/>
      <c r="M40" s="233"/>
      <c r="N40" s="233"/>
      <c r="O40" s="233"/>
      <c r="P40" s="233"/>
    </row>
    <row r="41" spans="1:16" ht="39" customHeight="1">
      <c r="A41" s="233"/>
      <c r="B41" s="246"/>
      <c r="C41" s="1139"/>
      <c r="D41" s="1140"/>
      <c r="E41" s="1141"/>
      <c r="F41" s="247"/>
      <c r="G41" s="248"/>
      <c r="H41" s="248"/>
      <c r="I41" s="248"/>
      <c r="J41" s="249"/>
      <c r="K41" s="233"/>
      <c r="L41" s="233"/>
      <c r="M41" s="233"/>
      <c r="N41" s="233"/>
      <c r="O41" s="233"/>
      <c r="P41" s="233"/>
    </row>
    <row r="42" spans="1:16" ht="39" customHeight="1">
      <c r="A42" s="233"/>
      <c r="B42" s="250"/>
      <c r="C42" s="1139" t="s">
        <v>493</v>
      </c>
      <c r="D42" s="1140"/>
      <c r="E42" s="1141"/>
      <c r="F42" s="247" t="s">
        <v>444</v>
      </c>
      <c r="G42" s="248" t="s">
        <v>444</v>
      </c>
      <c r="H42" s="248" t="s">
        <v>444</v>
      </c>
      <c r="I42" s="248" t="s">
        <v>444</v>
      </c>
      <c r="J42" s="249" t="s">
        <v>444</v>
      </c>
      <c r="K42" s="233"/>
      <c r="L42" s="233"/>
      <c r="M42" s="233"/>
      <c r="N42" s="233"/>
      <c r="O42" s="233"/>
      <c r="P42" s="233"/>
    </row>
    <row r="43" spans="1:16" ht="39" customHeight="1" thickBot="1">
      <c r="A43" s="233"/>
      <c r="B43" s="251"/>
      <c r="C43" s="1142" t="s">
        <v>494</v>
      </c>
      <c r="D43" s="1143"/>
      <c r="E43" s="1144"/>
      <c r="F43" s="252" t="s">
        <v>444</v>
      </c>
      <c r="G43" s="253" t="s">
        <v>444</v>
      </c>
      <c r="H43" s="253" t="s">
        <v>444</v>
      </c>
      <c r="I43" s="253" t="s">
        <v>444</v>
      </c>
      <c r="J43" s="254" t="s">
        <v>444</v>
      </c>
      <c r="K43" s="233"/>
      <c r="L43" s="233"/>
      <c r="M43" s="233"/>
      <c r="N43" s="233"/>
      <c r="O43" s="233"/>
      <c r="P43" s="233"/>
    </row>
    <row r="44" spans="1:16" ht="39" customHeight="1">
      <c r="A44" s="233"/>
      <c r="B44" s="255" t="s">
        <v>495</v>
      </c>
      <c r="C44" s="256"/>
      <c r="D44" s="257"/>
      <c r="E44" s="257"/>
      <c r="F44" s="258"/>
      <c r="G44" s="258"/>
      <c r="H44" s="258"/>
      <c r="I44" s="258"/>
      <c r="J44" s="258"/>
      <c r="K44" s="233"/>
      <c r="L44" s="233"/>
      <c r="M44" s="233"/>
      <c r="N44" s="233"/>
      <c r="O44" s="233"/>
      <c r="P44" s="233"/>
    </row>
    <row r="45" spans="1:16" ht="17.25">
      <c r="A45" s="233"/>
      <c r="B45" s="233"/>
      <c r="C45" s="233"/>
      <c r="D45" s="233"/>
      <c r="E45" s="233"/>
      <c r="F45" s="233"/>
      <c r="G45" s="233"/>
      <c r="H45" s="233"/>
      <c r="I45" s="233"/>
      <c r="J45" s="233"/>
      <c r="K45" s="233"/>
      <c r="L45" s="233"/>
      <c r="M45" s="233"/>
      <c r="N45" s="233"/>
      <c r="O45" s="233"/>
      <c r="P45" s="233"/>
    </row>
  </sheetData>
  <sheetProtection algorithmName="SHA-512" hashValue="RcS9MJgQRNVCyIV/54a1fF6szW4SciHXE0HyTs66GibwIzD1JJ1hShBMDMKgPP5XpPu7wyqwOC1xv4CRSW/aRA==" saltValue="Pl9k4TAkBZ5pohE/Pt0v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7EE7C-A77F-4A73-97D4-25840E553881}">
  <sheetPr>
    <pageSetUpPr fitToPage="1"/>
  </sheetPr>
  <dimension ref="A1:U64"/>
  <sheetViews>
    <sheetView showGridLines="0" zoomScaleSheetLayoutView="55" workbookViewId="0"/>
  </sheetViews>
  <sheetFormatPr defaultColWidth="0" defaultRowHeight="12.6" customHeight="1" zeroHeight="1"/>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c r="A1" s="259"/>
      <c r="B1" s="259"/>
      <c r="C1" s="259"/>
      <c r="D1" s="259"/>
      <c r="E1" s="259"/>
      <c r="F1" s="259"/>
      <c r="G1" s="259"/>
      <c r="H1" s="259"/>
      <c r="I1" s="259"/>
      <c r="J1" s="259"/>
      <c r="K1" s="259"/>
      <c r="L1" s="259"/>
      <c r="M1" s="259"/>
      <c r="N1" s="259"/>
      <c r="O1" s="259"/>
      <c r="P1" s="259"/>
      <c r="Q1" s="259"/>
      <c r="R1" s="259"/>
      <c r="S1" s="259"/>
      <c r="T1" s="259"/>
      <c r="U1" s="259"/>
    </row>
    <row r="2" spans="1:21" ht="13.5" customHeight="1">
      <c r="A2" s="259"/>
      <c r="B2" s="259"/>
      <c r="C2" s="259"/>
      <c r="D2" s="259"/>
      <c r="E2" s="259"/>
      <c r="F2" s="259"/>
      <c r="G2" s="259"/>
      <c r="H2" s="259"/>
      <c r="I2" s="259"/>
      <c r="J2" s="259"/>
      <c r="K2" s="259"/>
      <c r="L2" s="259"/>
      <c r="M2" s="259"/>
      <c r="N2" s="259"/>
      <c r="O2" s="259"/>
      <c r="P2" s="259"/>
      <c r="Q2" s="259"/>
      <c r="R2" s="259"/>
      <c r="S2" s="259"/>
      <c r="T2" s="259"/>
      <c r="U2" s="259"/>
    </row>
    <row r="3" spans="1:21" ht="13.5" customHeight="1">
      <c r="A3" s="259"/>
      <c r="B3" s="259"/>
      <c r="C3" s="259"/>
      <c r="D3" s="259"/>
      <c r="E3" s="259"/>
      <c r="F3" s="259"/>
      <c r="G3" s="259"/>
      <c r="H3" s="259"/>
      <c r="I3" s="259"/>
      <c r="J3" s="259"/>
      <c r="K3" s="259"/>
      <c r="L3" s="259"/>
      <c r="M3" s="259"/>
      <c r="N3" s="259"/>
      <c r="O3" s="259"/>
      <c r="P3" s="259"/>
      <c r="Q3" s="259"/>
      <c r="R3" s="259"/>
      <c r="S3" s="259"/>
      <c r="T3" s="259"/>
      <c r="U3" s="259"/>
    </row>
    <row r="4" spans="1:21" ht="13.5" customHeight="1">
      <c r="A4" s="259"/>
      <c r="B4" s="259"/>
      <c r="C4" s="259"/>
      <c r="D4" s="259"/>
      <c r="E4" s="259"/>
      <c r="F4" s="259"/>
      <c r="G4" s="259"/>
      <c r="H4" s="259"/>
      <c r="I4" s="259"/>
      <c r="J4" s="259"/>
      <c r="K4" s="259"/>
      <c r="L4" s="259"/>
      <c r="M4" s="259"/>
      <c r="N4" s="259"/>
      <c r="O4" s="259"/>
      <c r="P4" s="259"/>
      <c r="Q4" s="259"/>
      <c r="R4" s="259"/>
      <c r="S4" s="259"/>
      <c r="T4" s="259"/>
      <c r="U4" s="259"/>
    </row>
    <row r="5" spans="1:21" ht="13.5" customHeight="1">
      <c r="A5" s="259"/>
      <c r="B5" s="259"/>
      <c r="C5" s="259"/>
      <c r="D5" s="259"/>
      <c r="E5" s="259"/>
      <c r="F5" s="259"/>
      <c r="G5" s="259"/>
      <c r="H5" s="259"/>
      <c r="I5" s="259"/>
      <c r="J5" s="259"/>
      <c r="K5" s="259"/>
      <c r="L5" s="259"/>
      <c r="M5" s="259"/>
      <c r="N5" s="259"/>
      <c r="O5" s="259"/>
      <c r="P5" s="259"/>
      <c r="Q5" s="259"/>
      <c r="R5" s="259"/>
      <c r="S5" s="259"/>
      <c r="T5" s="259"/>
      <c r="U5" s="259"/>
    </row>
    <row r="6" spans="1:21" ht="13.5" customHeight="1">
      <c r="A6" s="259"/>
      <c r="B6" s="259"/>
      <c r="C6" s="259"/>
      <c r="D6" s="259"/>
      <c r="E6" s="259"/>
      <c r="F6" s="259"/>
      <c r="G6" s="259"/>
      <c r="H6" s="259"/>
      <c r="I6" s="259"/>
      <c r="J6" s="259"/>
      <c r="K6" s="259"/>
      <c r="L6" s="259"/>
      <c r="M6" s="259"/>
      <c r="N6" s="259"/>
      <c r="O6" s="259"/>
      <c r="P6" s="259"/>
      <c r="Q6" s="259"/>
      <c r="R6" s="259"/>
      <c r="S6" s="259"/>
      <c r="T6" s="259"/>
      <c r="U6" s="259"/>
    </row>
    <row r="7" spans="1:21" ht="13.5" customHeight="1">
      <c r="A7" s="259"/>
      <c r="B7" s="259"/>
      <c r="C7" s="259"/>
      <c r="D7" s="259"/>
      <c r="E7" s="259"/>
      <c r="F7" s="259"/>
      <c r="G7" s="259"/>
      <c r="H7" s="259"/>
      <c r="I7" s="259"/>
      <c r="J7" s="259"/>
      <c r="K7" s="259"/>
      <c r="L7" s="259"/>
      <c r="M7" s="259"/>
      <c r="N7" s="259"/>
      <c r="O7" s="259"/>
      <c r="P7" s="259"/>
      <c r="Q7" s="259"/>
      <c r="R7" s="259"/>
      <c r="S7" s="259"/>
      <c r="T7" s="259"/>
      <c r="U7" s="259"/>
    </row>
    <row r="8" spans="1:21" ht="13.5" customHeight="1">
      <c r="A8" s="259"/>
      <c r="B8" s="259"/>
      <c r="C8" s="259"/>
      <c r="D8" s="259"/>
      <c r="E8" s="259"/>
      <c r="F8" s="259"/>
      <c r="G8" s="259"/>
      <c r="H8" s="259"/>
      <c r="I8" s="259"/>
      <c r="J8" s="259"/>
      <c r="K8" s="259"/>
      <c r="L8" s="259"/>
      <c r="M8" s="259"/>
      <c r="N8" s="259"/>
      <c r="O8" s="259"/>
      <c r="P8" s="259"/>
      <c r="Q8" s="259"/>
      <c r="R8" s="259"/>
      <c r="S8" s="259"/>
      <c r="T8" s="259"/>
      <c r="U8" s="259"/>
    </row>
    <row r="9" spans="1:21" ht="13.5" customHeight="1">
      <c r="A9" s="259"/>
      <c r="B9" s="259"/>
      <c r="C9" s="259"/>
      <c r="D9" s="259"/>
      <c r="E9" s="259"/>
      <c r="F9" s="259"/>
      <c r="G9" s="259"/>
      <c r="H9" s="259"/>
      <c r="I9" s="259"/>
      <c r="J9" s="259"/>
      <c r="K9" s="259"/>
      <c r="L9" s="259"/>
      <c r="M9" s="259"/>
      <c r="N9" s="259"/>
      <c r="O9" s="259"/>
      <c r="P9" s="259"/>
      <c r="Q9" s="259"/>
      <c r="R9" s="259"/>
      <c r="S9" s="259"/>
      <c r="T9" s="259"/>
      <c r="U9" s="259"/>
    </row>
    <row r="10" spans="1:21" ht="13.5" customHeight="1">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c r="A43" s="259"/>
      <c r="B43" s="259"/>
      <c r="C43" s="259"/>
      <c r="D43" s="259"/>
      <c r="E43" s="259"/>
      <c r="F43" s="259"/>
      <c r="G43" s="259"/>
      <c r="H43" s="259"/>
      <c r="I43" s="259"/>
      <c r="J43" s="259"/>
      <c r="K43" s="259"/>
      <c r="L43" s="259"/>
      <c r="M43" s="259"/>
      <c r="N43" s="259"/>
      <c r="O43" s="261" t="s">
        <v>496</v>
      </c>
      <c r="P43" s="259"/>
      <c r="Q43" s="259"/>
      <c r="R43" s="259"/>
      <c r="S43" s="259"/>
      <c r="T43" s="259"/>
      <c r="U43" s="259"/>
    </row>
    <row r="44" spans="1:21" ht="30.75" customHeight="1" thickBot="1">
      <c r="A44" s="259"/>
      <c r="B44" s="262" t="s">
        <v>497</v>
      </c>
      <c r="C44" s="263"/>
      <c r="D44" s="263"/>
      <c r="E44" s="264"/>
      <c r="F44" s="264"/>
      <c r="G44" s="264"/>
      <c r="H44" s="264"/>
      <c r="I44" s="264"/>
      <c r="J44" s="265" t="s">
        <v>483</v>
      </c>
      <c r="K44" s="266" t="s">
        <v>3</v>
      </c>
      <c r="L44" s="267" t="s">
        <v>4</v>
      </c>
      <c r="M44" s="267" t="s">
        <v>5</v>
      </c>
      <c r="N44" s="267" t="s">
        <v>6</v>
      </c>
      <c r="O44" s="268" t="s">
        <v>7</v>
      </c>
      <c r="P44" s="259"/>
      <c r="Q44" s="259"/>
      <c r="R44" s="259"/>
      <c r="S44" s="259"/>
      <c r="T44" s="259"/>
      <c r="U44" s="259"/>
    </row>
    <row r="45" spans="1:21" ht="30.75" customHeight="1">
      <c r="A45" s="259"/>
      <c r="B45" s="1170" t="s">
        <v>498</v>
      </c>
      <c r="C45" s="1171"/>
      <c r="D45" s="269"/>
      <c r="E45" s="1176" t="s">
        <v>499</v>
      </c>
      <c r="F45" s="1176"/>
      <c r="G45" s="1176"/>
      <c r="H45" s="1176"/>
      <c r="I45" s="1176"/>
      <c r="J45" s="1177"/>
      <c r="K45" s="270">
        <v>531</v>
      </c>
      <c r="L45" s="271">
        <v>549</v>
      </c>
      <c r="M45" s="271">
        <v>561</v>
      </c>
      <c r="N45" s="271">
        <v>570</v>
      </c>
      <c r="O45" s="272">
        <v>584</v>
      </c>
      <c r="P45" s="259"/>
      <c r="Q45" s="259"/>
      <c r="R45" s="259"/>
      <c r="S45" s="259"/>
      <c r="T45" s="259"/>
      <c r="U45" s="259"/>
    </row>
    <row r="46" spans="1:21" ht="30.75" customHeight="1">
      <c r="A46" s="259"/>
      <c r="B46" s="1172"/>
      <c r="C46" s="1173"/>
      <c r="D46" s="273"/>
      <c r="E46" s="1149" t="s">
        <v>500</v>
      </c>
      <c r="F46" s="1149"/>
      <c r="G46" s="1149"/>
      <c r="H46" s="1149"/>
      <c r="I46" s="1149"/>
      <c r="J46" s="1150"/>
      <c r="K46" s="274" t="s">
        <v>444</v>
      </c>
      <c r="L46" s="275" t="s">
        <v>444</v>
      </c>
      <c r="M46" s="275" t="s">
        <v>444</v>
      </c>
      <c r="N46" s="275" t="s">
        <v>444</v>
      </c>
      <c r="O46" s="276" t="s">
        <v>444</v>
      </c>
      <c r="P46" s="259"/>
      <c r="Q46" s="259"/>
      <c r="R46" s="259"/>
      <c r="S46" s="259"/>
      <c r="T46" s="259"/>
      <c r="U46" s="259"/>
    </row>
    <row r="47" spans="1:21" ht="30.75" customHeight="1">
      <c r="A47" s="259"/>
      <c r="B47" s="1172"/>
      <c r="C47" s="1173"/>
      <c r="D47" s="273"/>
      <c r="E47" s="1149" t="s">
        <v>501</v>
      </c>
      <c r="F47" s="1149"/>
      <c r="G47" s="1149"/>
      <c r="H47" s="1149"/>
      <c r="I47" s="1149"/>
      <c r="J47" s="1150"/>
      <c r="K47" s="274" t="s">
        <v>444</v>
      </c>
      <c r="L47" s="275" t="s">
        <v>444</v>
      </c>
      <c r="M47" s="275" t="s">
        <v>444</v>
      </c>
      <c r="N47" s="275" t="s">
        <v>444</v>
      </c>
      <c r="O47" s="276" t="s">
        <v>444</v>
      </c>
      <c r="P47" s="259"/>
      <c r="Q47" s="259"/>
      <c r="R47" s="259"/>
      <c r="S47" s="259"/>
      <c r="T47" s="259"/>
      <c r="U47" s="259"/>
    </row>
    <row r="48" spans="1:21" ht="30.75" customHeight="1">
      <c r="A48" s="259"/>
      <c r="B48" s="1172"/>
      <c r="C48" s="1173"/>
      <c r="D48" s="273"/>
      <c r="E48" s="1149" t="s">
        <v>502</v>
      </c>
      <c r="F48" s="1149"/>
      <c r="G48" s="1149"/>
      <c r="H48" s="1149"/>
      <c r="I48" s="1149"/>
      <c r="J48" s="1150"/>
      <c r="K48" s="274">
        <v>364</v>
      </c>
      <c r="L48" s="275">
        <v>322</v>
      </c>
      <c r="M48" s="275">
        <v>318</v>
      </c>
      <c r="N48" s="275">
        <v>284</v>
      </c>
      <c r="O48" s="276">
        <v>245</v>
      </c>
      <c r="P48" s="259"/>
      <c r="Q48" s="259"/>
      <c r="R48" s="259"/>
      <c r="S48" s="259"/>
      <c r="T48" s="259"/>
      <c r="U48" s="259"/>
    </row>
    <row r="49" spans="1:21" ht="30.75" customHeight="1">
      <c r="A49" s="259"/>
      <c r="B49" s="1172"/>
      <c r="C49" s="1173"/>
      <c r="D49" s="273"/>
      <c r="E49" s="1149" t="s">
        <v>503</v>
      </c>
      <c r="F49" s="1149"/>
      <c r="G49" s="1149"/>
      <c r="H49" s="1149"/>
      <c r="I49" s="1149"/>
      <c r="J49" s="1150"/>
      <c r="K49" s="274">
        <v>138</v>
      </c>
      <c r="L49" s="275">
        <v>123</v>
      </c>
      <c r="M49" s="275">
        <v>134</v>
      </c>
      <c r="N49" s="275">
        <v>128</v>
      </c>
      <c r="O49" s="276">
        <v>139</v>
      </c>
      <c r="P49" s="259"/>
      <c r="Q49" s="259"/>
      <c r="R49" s="259"/>
      <c r="S49" s="259"/>
      <c r="T49" s="259"/>
      <c r="U49" s="259"/>
    </row>
    <row r="50" spans="1:21" ht="30.75" customHeight="1">
      <c r="A50" s="259"/>
      <c r="B50" s="1172"/>
      <c r="C50" s="1173"/>
      <c r="D50" s="273"/>
      <c r="E50" s="1149" t="s">
        <v>504</v>
      </c>
      <c r="F50" s="1149"/>
      <c r="G50" s="1149"/>
      <c r="H50" s="1149"/>
      <c r="I50" s="1149"/>
      <c r="J50" s="1150"/>
      <c r="K50" s="274" t="s">
        <v>444</v>
      </c>
      <c r="L50" s="275" t="s">
        <v>444</v>
      </c>
      <c r="M50" s="275" t="s">
        <v>444</v>
      </c>
      <c r="N50" s="275" t="s">
        <v>444</v>
      </c>
      <c r="O50" s="276" t="s">
        <v>444</v>
      </c>
      <c r="P50" s="259"/>
      <c r="Q50" s="259"/>
      <c r="R50" s="259"/>
      <c r="S50" s="259"/>
      <c r="T50" s="259"/>
      <c r="U50" s="259"/>
    </row>
    <row r="51" spans="1:21" ht="30.75" customHeight="1">
      <c r="A51" s="259"/>
      <c r="B51" s="1174"/>
      <c r="C51" s="1175"/>
      <c r="D51" s="277"/>
      <c r="E51" s="1149" t="s">
        <v>505</v>
      </c>
      <c r="F51" s="1149"/>
      <c r="G51" s="1149"/>
      <c r="H51" s="1149"/>
      <c r="I51" s="1149"/>
      <c r="J51" s="1150"/>
      <c r="K51" s="274" t="s">
        <v>444</v>
      </c>
      <c r="L51" s="275" t="s">
        <v>444</v>
      </c>
      <c r="M51" s="275" t="s">
        <v>444</v>
      </c>
      <c r="N51" s="275" t="s">
        <v>444</v>
      </c>
      <c r="O51" s="276" t="s">
        <v>444</v>
      </c>
      <c r="P51" s="259"/>
      <c r="Q51" s="259"/>
      <c r="R51" s="259"/>
      <c r="S51" s="259"/>
      <c r="T51" s="259"/>
      <c r="U51" s="259"/>
    </row>
    <row r="52" spans="1:21" ht="30.75" customHeight="1">
      <c r="A52" s="259"/>
      <c r="B52" s="1147" t="s">
        <v>506</v>
      </c>
      <c r="C52" s="1148"/>
      <c r="D52" s="277"/>
      <c r="E52" s="1149" t="s">
        <v>507</v>
      </c>
      <c r="F52" s="1149"/>
      <c r="G52" s="1149"/>
      <c r="H52" s="1149"/>
      <c r="I52" s="1149"/>
      <c r="J52" s="1150"/>
      <c r="K52" s="274">
        <v>855</v>
      </c>
      <c r="L52" s="275">
        <v>848</v>
      </c>
      <c r="M52" s="275">
        <v>844</v>
      </c>
      <c r="N52" s="275">
        <v>819</v>
      </c>
      <c r="O52" s="276">
        <v>827</v>
      </c>
      <c r="P52" s="259"/>
      <c r="Q52" s="259"/>
      <c r="R52" s="259"/>
      <c r="S52" s="259"/>
      <c r="T52" s="259"/>
      <c r="U52" s="259"/>
    </row>
    <row r="53" spans="1:21" ht="30.75" customHeight="1" thickBot="1">
      <c r="A53" s="259"/>
      <c r="B53" s="1151" t="s">
        <v>508</v>
      </c>
      <c r="C53" s="1152"/>
      <c r="D53" s="278"/>
      <c r="E53" s="1153" t="s">
        <v>509</v>
      </c>
      <c r="F53" s="1153"/>
      <c r="G53" s="1153"/>
      <c r="H53" s="1153"/>
      <c r="I53" s="1153"/>
      <c r="J53" s="1154"/>
      <c r="K53" s="279">
        <v>178</v>
      </c>
      <c r="L53" s="280">
        <v>146</v>
      </c>
      <c r="M53" s="280">
        <v>169</v>
      </c>
      <c r="N53" s="280">
        <v>163</v>
      </c>
      <c r="O53" s="281">
        <v>141</v>
      </c>
      <c r="P53" s="259"/>
      <c r="Q53" s="259"/>
      <c r="R53" s="259"/>
      <c r="S53" s="259"/>
      <c r="T53" s="259"/>
      <c r="U53" s="259"/>
    </row>
    <row r="54" spans="1:21" ht="24" customHeight="1">
      <c r="A54" s="259"/>
      <c r="B54" s="282" t="s">
        <v>510</v>
      </c>
      <c r="C54" s="259"/>
      <c r="D54" s="259"/>
      <c r="E54" s="259"/>
      <c r="F54" s="259"/>
      <c r="G54" s="259"/>
      <c r="H54" s="259"/>
      <c r="I54" s="259"/>
      <c r="J54" s="259"/>
      <c r="K54" s="259"/>
      <c r="L54" s="259"/>
      <c r="M54" s="259"/>
      <c r="N54" s="259"/>
      <c r="O54" s="259"/>
      <c r="P54" s="259"/>
      <c r="Q54" s="259"/>
      <c r="R54" s="259"/>
      <c r="S54" s="259"/>
      <c r="T54" s="259"/>
      <c r="U54" s="259"/>
    </row>
    <row r="55" spans="1:21" ht="24" customHeight="1">
      <c r="A55" s="259"/>
      <c r="B55" s="282" t="s">
        <v>511</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c r="A56" s="259"/>
      <c r="B56" s="283" t="s">
        <v>512</v>
      </c>
      <c r="C56" s="284"/>
      <c r="D56" s="284"/>
      <c r="E56" s="284"/>
      <c r="F56" s="284"/>
      <c r="G56" s="284"/>
      <c r="H56" s="284"/>
      <c r="I56" s="284"/>
      <c r="J56" s="284"/>
      <c r="K56" s="285"/>
      <c r="L56" s="285"/>
      <c r="M56" s="285"/>
      <c r="N56" s="285"/>
      <c r="O56" s="286" t="s">
        <v>513</v>
      </c>
      <c r="P56" s="259"/>
      <c r="Q56" s="259"/>
      <c r="R56" s="259"/>
      <c r="S56" s="259"/>
      <c r="T56" s="259"/>
      <c r="U56" s="259"/>
    </row>
    <row r="57" spans="1:21" ht="31.5" customHeight="1" thickBot="1">
      <c r="A57" s="259"/>
      <c r="B57" s="287"/>
      <c r="C57" s="288"/>
      <c r="D57" s="288"/>
      <c r="E57" s="289"/>
      <c r="F57" s="289"/>
      <c r="G57" s="289"/>
      <c r="H57" s="289"/>
      <c r="I57" s="289"/>
      <c r="J57" s="290" t="s">
        <v>483</v>
      </c>
      <c r="K57" s="291" t="s">
        <v>514</v>
      </c>
      <c r="L57" s="292" t="s">
        <v>515</v>
      </c>
      <c r="M57" s="292" t="s">
        <v>516</v>
      </c>
      <c r="N57" s="292" t="s">
        <v>517</v>
      </c>
      <c r="O57" s="293" t="s">
        <v>518</v>
      </c>
      <c r="P57" s="259"/>
      <c r="Q57" s="259"/>
      <c r="R57" s="259"/>
      <c r="S57" s="259"/>
      <c r="T57" s="259"/>
      <c r="U57" s="259"/>
    </row>
    <row r="58" spans="1:21" ht="31.5" customHeight="1">
      <c r="B58" s="1155" t="s">
        <v>519</v>
      </c>
      <c r="C58" s="1156"/>
      <c r="D58" s="1161" t="s">
        <v>520</v>
      </c>
      <c r="E58" s="1162"/>
      <c r="F58" s="1162"/>
      <c r="G58" s="1162"/>
      <c r="H58" s="1162"/>
      <c r="I58" s="1162"/>
      <c r="J58" s="1163"/>
      <c r="K58" s="294"/>
      <c r="L58" s="295"/>
      <c r="M58" s="295"/>
      <c r="N58" s="295"/>
      <c r="O58" s="296"/>
    </row>
    <row r="59" spans="1:21" ht="31.5" customHeight="1">
      <c r="B59" s="1157"/>
      <c r="C59" s="1158"/>
      <c r="D59" s="1164" t="s">
        <v>521</v>
      </c>
      <c r="E59" s="1165"/>
      <c r="F59" s="1165"/>
      <c r="G59" s="1165"/>
      <c r="H59" s="1165"/>
      <c r="I59" s="1165"/>
      <c r="J59" s="1166"/>
      <c r="K59" s="297"/>
      <c r="L59" s="298"/>
      <c r="M59" s="298"/>
      <c r="N59" s="298"/>
      <c r="O59" s="299"/>
    </row>
    <row r="60" spans="1:21" ht="31.5" customHeight="1" thickBot="1">
      <c r="B60" s="1159"/>
      <c r="C60" s="1160"/>
      <c r="D60" s="1167" t="s">
        <v>522</v>
      </c>
      <c r="E60" s="1168"/>
      <c r="F60" s="1168"/>
      <c r="G60" s="1168"/>
      <c r="H60" s="1168"/>
      <c r="I60" s="1168"/>
      <c r="J60" s="1169"/>
      <c r="K60" s="300"/>
      <c r="L60" s="301"/>
      <c r="M60" s="301"/>
      <c r="N60" s="301"/>
      <c r="O60" s="302"/>
    </row>
    <row r="61" spans="1:21" ht="24" customHeight="1">
      <c r="B61" s="303"/>
      <c r="C61" s="303"/>
      <c r="D61" s="304" t="s">
        <v>523</v>
      </c>
      <c r="E61" s="305"/>
      <c r="F61" s="305"/>
      <c r="G61" s="305"/>
      <c r="H61" s="305"/>
      <c r="I61" s="305"/>
      <c r="J61" s="305"/>
      <c r="K61" s="305"/>
      <c r="L61" s="305"/>
      <c r="M61" s="305"/>
      <c r="N61" s="305"/>
      <c r="O61" s="305"/>
    </row>
    <row r="62" spans="1:21" ht="24" customHeight="1">
      <c r="B62" s="306"/>
      <c r="C62" s="306"/>
      <c r="D62" s="304" t="s">
        <v>524</v>
      </c>
      <c r="E62" s="305"/>
      <c r="F62" s="305"/>
      <c r="G62" s="305"/>
      <c r="H62" s="305"/>
      <c r="I62" s="305"/>
      <c r="J62" s="305"/>
      <c r="K62" s="305"/>
      <c r="L62" s="305"/>
      <c r="M62" s="305"/>
      <c r="N62" s="305"/>
      <c r="O62" s="305"/>
    </row>
    <row r="63" spans="1:21" ht="24" customHeight="1">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Z4gWp8PB/Gmb2QGnsV/4tlgOTiaQF18pzdxy6rNMXnwcX16c8uYc1WrltpK7v5yxhSJiij2f80zbS6hgT3Tr9A==" saltValue="aPS523xoXBdx6JmHDSBK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63D74-DC4F-4ED3-A01C-5632EED69EE3}">
  <sheetPr>
    <pageSetUpPr fitToPage="1"/>
  </sheetPr>
  <dimension ref="B1:M55"/>
  <sheetViews>
    <sheetView showGridLines="0" zoomScaleSheetLayoutView="100" workbookViewId="0"/>
  </sheetViews>
  <sheetFormatPr defaultColWidth="0" defaultRowHeight="13.5" customHeight="1" zeroHeight="1"/>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496</v>
      </c>
    </row>
    <row r="40" spans="2:13" ht="27.75" customHeight="1" thickBot="1">
      <c r="B40" s="309" t="s">
        <v>497</v>
      </c>
      <c r="C40" s="310"/>
      <c r="D40" s="310"/>
      <c r="E40" s="311"/>
      <c r="F40" s="311"/>
      <c r="G40" s="311"/>
      <c r="H40" s="312" t="s">
        <v>483</v>
      </c>
      <c r="I40" s="313" t="s">
        <v>3</v>
      </c>
      <c r="J40" s="314" t="s">
        <v>4</v>
      </c>
      <c r="K40" s="314" t="s">
        <v>5</v>
      </c>
      <c r="L40" s="314" t="s">
        <v>6</v>
      </c>
      <c r="M40" s="315" t="s">
        <v>7</v>
      </c>
    </row>
    <row r="41" spans="2:13" ht="27.75" customHeight="1">
      <c r="B41" s="1190" t="s">
        <v>525</v>
      </c>
      <c r="C41" s="1191"/>
      <c r="D41" s="316"/>
      <c r="E41" s="1192" t="s">
        <v>526</v>
      </c>
      <c r="F41" s="1192"/>
      <c r="G41" s="1192"/>
      <c r="H41" s="1193"/>
      <c r="I41" s="317">
        <v>5879</v>
      </c>
      <c r="J41" s="318">
        <v>5793</v>
      </c>
      <c r="K41" s="318">
        <v>5641</v>
      </c>
      <c r="L41" s="318">
        <v>5647</v>
      </c>
      <c r="M41" s="319">
        <v>5356</v>
      </c>
    </row>
    <row r="42" spans="2:13" ht="27.75" customHeight="1">
      <c r="B42" s="1180"/>
      <c r="C42" s="1181"/>
      <c r="D42" s="320"/>
      <c r="E42" s="1184" t="s">
        <v>527</v>
      </c>
      <c r="F42" s="1184"/>
      <c r="G42" s="1184"/>
      <c r="H42" s="1185"/>
      <c r="I42" s="321" t="s">
        <v>444</v>
      </c>
      <c r="J42" s="322" t="s">
        <v>444</v>
      </c>
      <c r="K42" s="322" t="s">
        <v>444</v>
      </c>
      <c r="L42" s="322" t="s">
        <v>444</v>
      </c>
      <c r="M42" s="323" t="s">
        <v>444</v>
      </c>
    </row>
    <row r="43" spans="2:13" ht="27.75" customHeight="1">
      <c r="B43" s="1180"/>
      <c r="C43" s="1181"/>
      <c r="D43" s="320"/>
      <c r="E43" s="1184" t="s">
        <v>528</v>
      </c>
      <c r="F43" s="1184"/>
      <c r="G43" s="1184"/>
      <c r="H43" s="1185"/>
      <c r="I43" s="321">
        <v>2825</v>
      </c>
      <c r="J43" s="322">
        <v>2648</v>
      </c>
      <c r="K43" s="322">
        <v>2420</v>
      </c>
      <c r="L43" s="322">
        <v>2192</v>
      </c>
      <c r="M43" s="323">
        <v>1957</v>
      </c>
    </row>
    <row r="44" spans="2:13" ht="27.75" customHeight="1">
      <c r="B44" s="1180"/>
      <c r="C44" s="1181"/>
      <c r="D44" s="320"/>
      <c r="E44" s="1184" t="s">
        <v>529</v>
      </c>
      <c r="F44" s="1184"/>
      <c r="G44" s="1184"/>
      <c r="H44" s="1185"/>
      <c r="I44" s="321">
        <v>1788</v>
      </c>
      <c r="J44" s="322">
        <v>1747</v>
      </c>
      <c r="K44" s="322">
        <v>1663</v>
      </c>
      <c r="L44" s="322">
        <v>1622</v>
      </c>
      <c r="M44" s="323">
        <v>1498</v>
      </c>
    </row>
    <row r="45" spans="2:13" ht="27.75" customHeight="1">
      <c r="B45" s="1180"/>
      <c r="C45" s="1181"/>
      <c r="D45" s="320"/>
      <c r="E45" s="1184" t="s">
        <v>530</v>
      </c>
      <c r="F45" s="1184"/>
      <c r="G45" s="1184"/>
      <c r="H45" s="1185"/>
      <c r="I45" s="321">
        <v>740</v>
      </c>
      <c r="J45" s="322">
        <v>803</v>
      </c>
      <c r="K45" s="322">
        <v>825</v>
      </c>
      <c r="L45" s="322">
        <v>952</v>
      </c>
      <c r="M45" s="323">
        <v>864</v>
      </c>
    </row>
    <row r="46" spans="2:13" ht="27.75" customHeight="1">
      <c r="B46" s="1180"/>
      <c r="C46" s="1181"/>
      <c r="D46" s="324"/>
      <c r="E46" s="1184" t="s">
        <v>531</v>
      </c>
      <c r="F46" s="1184"/>
      <c r="G46" s="1184"/>
      <c r="H46" s="1185"/>
      <c r="I46" s="321" t="s">
        <v>444</v>
      </c>
      <c r="J46" s="322" t="s">
        <v>444</v>
      </c>
      <c r="K46" s="322" t="s">
        <v>444</v>
      </c>
      <c r="L46" s="322" t="s">
        <v>444</v>
      </c>
      <c r="M46" s="323" t="s">
        <v>444</v>
      </c>
    </row>
    <row r="47" spans="2:13" ht="27.75" customHeight="1">
      <c r="B47" s="1180"/>
      <c r="C47" s="1181"/>
      <c r="D47" s="325"/>
      <c r="E47" s="1194" t="s">
        <v>532</v>
      </c>
      <c r="F47" s="1195"/>
      <c r="G47" s="1195"/>
      <c r="H47" s="1196"/>
      <c r="I47" s="321" t="s">
        <v>444</v>
      </c>
      <c r="J47" s="322" t="s">
        <v>444</v>
      </c>
      <c r="K47" s="322" t="s">
        <v>444</v>
      </c>
      <c r="L47" s="322" t="s">
        <v>444</v>
      </c>
      <c r="M47" s="323" t="s">
        <v>444</v>
      </c>
    </row>
    <row r="48" spans="2:13" ht="27.75" customHeight="1">
      <c r="B48" s="1180"/>
      <c r="C48" s="1181"/>
      <c r="D48" s="320"/>
      <c r="E48" s="1184" t="s">
        <v>533</v>
      </c>
      <c r="F48" s="1184"/>
      <c r="G48" s="1184"/>
      <c r="H48" s="1185"/>
      <c r="I48" s="321" t="s">
        <v>444</v>
      </c>
      <c r="J48" s="322" t="s">
        <v>444</v>
      </c>
      <c r="K48" s="322" t="s">
        <v>444</v>
      </c>
      <c r="L48" s="322" t="s">
        <v>444</v>
      </c>
      <c r="M48" s="323" t="s">
        <v>444</v>
      </c>
    </row>
    <row r="49" spans="2:13" ht="27.75" customHeight="1">
      <c r="B49" s="1182"/>
      <c r="C49" s="1183"/>
      <c r="D49" s="320"/>
      <c r="E49" s="1184" t="s">
        <v>534</v>
      </c>
      <c r="F49" s="1184"/>
      <c r="G49" s="1184"/>
      <c r="H49" s="1185"/>
      <c r="I49" s="321" t="s">
        <v>444</v>
      </c>
      <c r="J49" s="322" t="s">
        <v>444</v>
      </c>
      <c r="K49" s="322" t="s">
        <v>444</v>
      </c>
      <c r="L49" s="322" t="s">
        <v>444</v>
      </c>
      <c r="M49" s="323" t="s">
        <v>444</v>
      </c>
    </row>
    <row r="50" spans="2:13" ht="27.75" customHeight="1">
      <c r="B50" s="1178" t="s">
        <v>535</v>
      </c>
      <c r="C50" s="1179"/>
      <c r="D50" s="326"/>
      <c r="E50" s="1184" t="s">
        <v>536</v>
      </c>
      <c r="F50" s="1184"/>
      <c r="G50" s="1184"/>
      <c r="H50" s="1185"/>
      <c r="I50" s="321">
        <v>2276</v>
      </c>
      <c r="J50" s="322">
        <v>2682</v>
      </c>
      <c r="K50" s="322">
        <v>3054</v>
      </c>
      <c r="L50" s="322">
        <v>3855</v>
      </c>
      <c r="M50" s="323">
        <v>4655</v>
      </c>
    </row>
    <row r="51" spans="2:13" ht="27.75" customHeight="1">
      <c r="B51" s="1180"/>
      <c r="C51" s="1181"/>
      <c r="D51" s="320"/>
      <c r="E51" s="1184" t="s">
        <v>537</v>
      </c>
      <c r="F51" s="1184"/>
      <c r="G51" s="1184"/>
      <c r="H51" s="1185"/>
      <c r="I51" s="321">
        <v>1774</v>
      </c>
      <c r="J51" s="322">
        <v>1704</v>
      </c>
      <c r="K51" s="322">
        <v>1619</v>
      </c>
      <c r="L51" s="322">
        <v>1549</v>
      </c>
      <c r="M51" s="323">
        <v>1479</v>
      </c>
    </row>
    <row r="52" spans="2:13" ht="27.75" customHeight="1">
      <c r="B52" s="1182"/>
      <c r="C52" s="1183"/>
      <c r="D52" s="320"/>
      <c r="E52" s="1184" t="s">
        <v>538</v>
      </c>
      <c r="F52" s="1184"/>
      <c r="G52" s="1184"/>
      <c r="H52" s="1185"/>
      <c r="I52" s="321">
        <v>7541</v>
      </c>
      <c r="J52" s="322">
        <v>7291</v>
      </c>
      <c r="K52" s="322">
        <v>7063</v>
      </c>
      <c r="L52" s="322">
        <v>6816</v>
      </c>
      <c r="M52" s="323">
        <v>6399</v>
      </c>
    </row>
    <row r="53" spans="2:13" ht="27.75" customHeight="1" thickBot="1">
      <c r="B53" s="1186" t="s">
        <v>508</v>
      </c>
      <c r="C53" s="1187"/>
      <c r="D53" s="327"/>
      <c r="E53" s="1188" t="s">
        <v>539</v>
      </c>
      <c r="F53" s="1188"/>
      <c r="G53" s="1188"/>
      <c r="H53" s="1189"/>
      <c r="I53" s="328">
        <v>-359</v>
      </c>
      <c r="J53" s="329">
        <v>-687</v>
      </c>
      <c r="K53" s="329">
        <v>-1187</v>
      </c>
      <c r="L53" s="329">
        <v>-1806</v>
      </c>
      <c r="M53" s="330">
        <v>-2859</v>
      </c>
    </row>
    <row r="54" spans="2:13" ht="27.75" customHeight="1">
      <c r="B54" s="331" t="s">
        <v>540</v>
      </c>
      <c r="C54" s="332"/>
      <c r="D54" s="332"/>
      <c r="E54" s="333"/>
      <c r="F54" s="333"/>
      <c r="G54" s="333"/>
      <c r="H54" s="333"/>
      <c r="I54" s="334"/>
      <c r="J54" s="334"/>
      <c r="K54" s="334"/>
      <c r="L54" s="334"/>
      <c r="M54" s="334"/>
    </row>
    <row r="55" spans="2:13"/>
  </sheetData>
  <sheetProtection algorithmName="SHA-512" hashValue="Q3JlLnWnQMe6ZElXNPS2sFNdmpEuOz7ecMVYlFPt9DFdnLSIUVK7Lt3wPLttwYjgy6GzjiHg3LrmyFB7Z1aLng==" saltValue="bATsK0tMIksVEhv24ftL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9E3E6-4A6B-464D-90DD-9E3E2AE2434B}">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13"/>
      <c r="C53" s="213"/>
      <c r="D53" s="213"/>
      <c r="E53" s="213"/>
      <c r="F53" s="213"/>
      <c r="G53" s="213"/>
      <c r="H53" s="335" t="s">
        <v>541</v>
      </c>
    </row>
    <row r="54" spans="2:8" ht="29.25" customHeight="1" thickBot="1">
      <c r="B54" s="336" t="s">
        <v>24</v>
      </c>
      <c r="C54" s="337"/>
      <c r="D54" s="337"/>
      <c r="E54" s="338" t="s">
        <v>483</v>
      </c>
      <c r="F54" s="339" t="s">
        <v>5</v>
      </c>
      <c r="G54" s="339" t="s">
        <v>6</v>
      </c>
      <c r="H54" s="340" t="s">
        <v>7</v>
      </c>
    </row>
    <row r="55" spans="2:8" ht="52.5" customHeight="1">
      <c r="B55" s="341"/>
      <c r="C55" s="1205" t="s">
        <v>119</v>
      </c>
      <c r="D55" s="1205"/>
      <c r="E55" s="1206"/>
      <c r="F55" s="342">
        <v>2045</v>
      </c>
      <c r="G55" s="342">
        <v>2542</v>
      </c>
      <c r="H55" s="343">
        <v>2961</v>
      </c>
    </row>
    <row r="56" spans="2:8" ht="52.5" customHeight="1">
      <c r="B56" s="344"/>
      <c r="C56" s="1207" t="s">
        <v>542</v>
      </c>
      <c r="D56" s="1207"/>
      <c r="E56" s="1208"/>
      <c r="F56" s="345">
        <v>163</v>
      </c>
      <c r="G56" s="345">
        <v>257</v>
      </c>
      <c r="H56" s="346">
        <v>257</v>
      </c>
    </row>
    <row r="57" spans="2:8" ht="53.25" customHeight="1">
      <c r="B57" s="344"/>
      <c r="C57" s="1209" t="s">
        <v>124</v>
      </c>
      <c r="D57" s="1209"/>
      <c r="E57" s="1210"/>
      <c r="F57" s="347">
        <v>691</v>
      </c>
      <c r="G57" s="347">
        <v>762</v>
      </c>
      <c r="H57" s="348">
        <v>1123</v>
      </c>
    </row>
    <row r="58" spans="2:8" ht="45.75" customHeight="1">
      <c r="B58" s="349"/>
      <c r="C58" s="1197" t="s">
        <v>543</v>
      </c>
      <c r="D58" s="1198"/>
      <c r="E58" s="1199"/>
      <c r="F58" s="350">
        <v>456</v>
      </c>
      <c r="G58" s="350">
        <v>606</v>
      </c>
      <c r="H58" s="351">
        <v>956</v>
      </c>
    </row>
    <row r="59" spans="2:8" ht="45.75" customHeight="1">
      <c r="B59" s="349"/>
      <c r="C59" s="1197" t="s">
        <v>544</v>
      </c>
      <c r="D59" s="1198"/>
      <c r="E59" s="1199"/>
      <c r="F59" s="350">
        <v>66</v>
      </c>
      <c r="G59" s="350">
        <v>71</v>
      </c>
      <c r="H59" s="351">
        <v>76</v>
      </c>
    </row>
    <row r="60" spans="2:8" ht="45.75" customHeight="1">
      <c r="B60" s="349"/>
      <c r="C60" s="1197" t="s">
        <v>545</v>
      </c>
      <c r="D60" s="1198"/>
      <c r="E60" s="1199"/>
      <c r="F60" s="350">
        <v>78</v>
      </c>
      <c r="G60" s="350">
        <v>51</v>
      </c>
      <c r="H60" s="351">
        <v>46</v>
      </c>
    </row>
    <row r="61" spans="2:8" ht="45.75" customHeight="1">
      <c r="B61" s="349"/>
      <c r="C61" s="1197" t="s">
        <v>546</v>
      </c>
      <c r="D61" s="1198"/>
      <c r="E61" s="1199"/>
      <c r="F61" s="350">
        <v>12</v>
      </c>
      <c r="G61" s="350">
        <v>21</v>
      </c>
      <c r="H61" s="351">
        <v>32</v>
      </c>
    </row>
    <row r="62" spans="2:8" ht="45.75" customHeight="1" thickBot="1">
      <c r="B62" s="352"/>
      <c r="C62" s="1200" t="s">
        <v>547</v>
      </c>
      <c r="D62" s="1201"/>
      <c r="E62" s="1202"/>
      <c r="F62" s="353">
        <v>12</v>
      </c>
      <c r="G62" s="353">
        <v>13</v>
      </c>
      <c r="H62" s="354">
        <v>13</v>
      </c>
    </row>
    <row r="63" spans="2:8" ht="52.5" customHeight="1" thickBot="1">
      <c r="B63" s="355"/>
      <c r="C63" s="1203" t="s">
        <v>548</v>
      </c>
      <c r="D63" s="1203"/>
      <c r="E63" s="1204"/>
      <c r="F63" s="356">
        <v>2900</v>
      </c>
      <c r="G63" s="356">
        <v>3561</v>
      </c>
      <c r="H63" s="357">
        <v>4341</v>
      </c>
    </row>
    <row r="64" spans="2:8"/>
  </sheetData>
  <sheetProtection algorithmName="SHA-512" hashValue="+IG90Wx8MjhqshZZnVft/Ngzytxynxgz4eAM+7QyAJqi+NpyXX8wCo2nYHS/OYT0R4zQUF+J5QX31Dk3MobOmg==" saltValue="GurgF+3YbXEBgOZfbast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I1" zoomScale="85" zoomScaleNormal="85" zoomScaleSheetLayoutView="55" workbookViewId="0">
      <selection activeCell="CF4" sqref="CF4"/>
    </sheetView>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57.7</v>
      </c>
      <c r="BQ53" s="1213"/>
      <c r="BR53" s="1213"/>
      <c r="BS53" s="1213"/>
      <c r="BT53" s="1213"/>
      <c r="BU53" s="1213"/>
      <c r="BV53" s="1213"/>
      <c r="BW53" s="1213"/>
      <c r="BX53" s="1213">
        <v>57.7</v>
      </c>
      <c r="BY53" s="1213"/>
      <c r="BZ53" s="1213"/>
      <c r="CA53" s="1213"/>
      <c r="CB53" s="1213"/>
      <c r="CC53" s="1213"/>
      <c r="CD53" s="1213"/>
      <c r="CE53" s="1213"/>
      <c r="CF53" s="1213">
        <v>59</v>
      </c>
      <c r="CG53" s="1213"/>
      <c r="CH53" s="1213"/>
      <c r="CI53" s="1213"/>
      <c r="CJ53" s="1213"/>
      <c r="CK53" s="1213"/>
      <c r="CL53" s="1213"/>
      <c r="CM53" s="1213"/>
      <c r="CN53" s="1213">
        <v>59.5</v>
      </c>
      <c r="CO53" s="1213"/>
      <c r="CP53" s="1213"/>
      <c r="CQ53" s="1213"/>
      <c r="CR53" s="1213"/>
      <c r="CS53" s="1213"/>
      <c r="CT53" s="1213"/>
      <c r="CU53" s="1213"/>
      <c r="CV53" s="1213">
        <v>60.7</v>
      </c>
      <c r="CW53" s="1213"/>
      <c r="CX53" s="1213"/>
      <c r="CY53" s="1213"/>
      <c r="CZ53" s="1213"/>
      <c r="DA53" s="1213"/>
      <c r="DB53" s="1213"/>
      <c r="DC53" s="1213"/>
    </row>
    <row r="54" spans="1:109">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20.5</v>
      </c>
      <c r="BQ55" s="1213"/>
      <c r="BR55" s="1213"/>
      <c r="BS55" s="1213"/>
      <c r="BT55" s="1213"/>
      <c r="BU55" s="1213"/>
      <c r="BV55" s="1213"/>
      <c r="BW55" s="1213"/>
      <c r="BX55" s="1213">
        <v>21.4</v>
      </c>
      <c r="BY55" s="1213"/>
      <c r="BZ55" s="1213"/>
      <c r="CA55" s="1213"/>
      <c r="CB55" s="1213"/>
      <c r="CC55" s="1213"/>
      <c r="CD55" s="1213"/>
      <c r="CE55" s="1213"/>
      <c r="CF55" s="1213">
        <v>12.8</v>
      </c>
      <c r="CG55" s="1213"/>
      <c r="CH55" s="1213"/>
      <c r="CI55" s="1213"/>
      <c r="CJ55" s="1213"/>
      <c r="CK55" s="1213"/>
      <c r="CL55" s="1213"/>
      <c r="CM55" s="1213"/>
      <c r="CN55" s="1213">
        <v>0</v>
      </c>
      <c r="CO55" s="1213"/>
      <c r="CP55" s="1213"/>
      <c r="CQ55" s="1213"/>
      <c r="CR55" s="1213"/>
      <c r="CS55" s="1213"/>
      <c r="CT55" s="1213"/>
      <c r="CU55" s="1213"/>
      <c r="CV55" s="1213">
        <v>0</v>
      </c>
      <c r="CW55" s="1213"/>
      <c r="CX55" s="1213"/>
      <c r="CY55" s="1213"/>
      <c r="CZ55" s="1213"/>
      <c r="DA55" s="1213"/>
      <c r="DB55" s="1213"/>
      <c r="DC55" s="1213"/>
    </row>
    <row r="56" spans="1:109">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60.3</v>
      </c>
      <c r="BQ57" s="1213"/>
      <c r="BR57" s="1213"/>
      <c r="BS57" s="1213"/>
      <c r="BT57" s="1213"/>
      <c r="BU57" s="1213"/>
      <c r="BV57" s="1213"/>
      <c r="BW57" s="1213"/>
      <c r="BX57" s="1213">
        <v>60.5</v>
      </c>
      <c r="BY57" s="1213"/>
      <c r="BZ57" s="1213"/>
      <c r="CA57" s="1213"/>
      <c r="CB57" s="1213"/>
      <c r="CC57" s="1213"/>
      <c r="CD57" s="1213"/>
      <c r="CE57" s="1213"/>
      <c r="CF57" s="1213">
        <v>61.2</v>
      </c>
      <c r="CG57" s="1213"/>
      <c r="CH57" s="1213"/>
      <c r="CI57" s="1213"/>
      <c r="CJ57" s="1213"/>
      <c r="CK57" s="1213"/>
      <c r="CL57" s="1213"/>
      <c r="CM57" s="1213"/>
      <c r="CN57" s="1213">
        <v>63.1</v>
      </c>
      <c r="CO57" s="1213"/>
      <c r="CP57" s="1213"/>
      <c r="CQ57" s="1213"/>
      <c r="CR57" s="1213"/>
      <c r="CS57" s="1213"/>
      <c r="CT57" s="1213"/>
      <c r="CU57" s="1213"/>
      <c r="CV57" s="1213">
        <v>63.5</v>
      </c>
      <c r="CW57" s="1213"/>
      <c r="CX57" s="1213"/>
      <c r="CY57" s="1213"/>
      <c r="CZ57" s="1213"/>
      <c r="DA57" s="1213"/>
      <c r="DB57" s="1213"/>
      <c r="DC57" s="1213"/>
      <c r="DD57" s="23"/>
      <c r="DE57" s="22"/>
    </row>
    <row r="58" spans="1:109" s="18" customFormat="1">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219" t="s">
        <v>16</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5.3</v>
      </c>
      <c r="BQ75" s="1213"/>
      <c r="BR75" s="1213"/>
      <c r="BS75" s="1213"/>
      <c r="BT75" s="1213"/>
      <c r="BU75" s="1213"/>
      <c r="BV75" s="1213"/>
      <c r="BW75" s="1213"/>
      <c r="BX75" s="1213">
        <v>4.5</v>
      </c>
      <c r="BY75" s="1213"/>
      <c r="BZ75" s="1213"/>
      <c r="CA75" s="1213"/>
      <c r="CB75" s="1213"/>
      <c r="CC75" s="1213"/>
      <c r="CD75" s="1213"/>
      <c r="CE75" s="1213"/>
      <c r="CF75" s="1213">
        <v>4.4000000000000004</v>
      </c>
      <c r="CG75" s="1213"/>
      <c r="CH75" s="1213"/>
      <c r="CI75" s="1213"/>
      <c r="CJ75" s="1213"/>
      <c r="CK75" s="1213"/>
      <c r="CL75" s="1213"/>
      <c r="CM75" s="1213"/>
      <c r="CN75" s="1213">
        <v>4.0999999999999996</v>
      </c>
      <c r="CO75" s="1213"/>
      <c r="CP75" s="1213"/>
      <c r="CQ75" s="1213"/>
      <c r="CR75" s="1213"/>
      <c r="CS75" s="1213"/>
      <c r="CT75" s="1213"/>
      <c r="CU75" s="1213"/>
      <c r="CV75" s="1213">
        <v>3.9</v>
      </c>
      <c r="CW75" s="1213"/>
      <c r="CX75" s="1213"/>
      <c r="CY75" s="1213"/>
      <c r="CZ75" s="1213"/>
      <c r="DA75" s="1213"/>
      <c r="DB75" s="1213"/>
      <c r="DC75" s="1213"/>
    </row>
    <row r="76" spans="2:107">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20.5</v>
      </c>
      <c r="BQ77" s="1213"/>
      <c r="BR77" s="1213"/>
      <c r="BS77" s="1213"/>
      <c r="BT77" s="1213"/>
      <c r="BU77" s="1213"/>
      <c r="BV77" s="1213"/>
      <c r="BW77" s="1213"/>
      <c r="BX77" s="1213">
        <v>21.4</v>
      </c>
      <c r="BY77" s="1213"/>
      <c r="BZ77" s="1213"/>
      <c r="CA77" s="1213"/>
      <c r="CB77" s="1213"/>
      <c r="CC77" s="1213"/>
      <c r="CD77" s="1213"/>
      <c r="CE77" s="1213"/>
      <c r="CF77" s="1213">
        <v>12.8</v>
      </c>
      <c r="CG77" s="1213"/>
      <c r="CH77" s="1213"/>
      <c r="CI77" s="1213"/>
      <c r="CJ77" s="1213"/>
      <c r="CK77" s="1213"/>
      <c r="CL77" s="1213"/>
      <c r="CM77" s="1213"/>
      <c r="CN77" s="1213">
        <v>0</v>
      </c>
      <c r="CO77" s="1213"/>
      <c r="CP77" s="1213"/>
      <c r="CQ77" s="1213"/>
      <c r="CR77" s="1213"/>
      <c r="CS77" s="1213"/>
      <c r="CT77" s="1213"/>
      <c r="CU77" s="1213"/>
      <c r="CV77" s="1213">
        <v>0</v>
      </c>
      <c r="CW77" s="1213"/>
      <c r="CX77" s="1213"/>
      <c r="CY77" s="1213"/>
      <c r="CZ77" s="1213"/>
      <c r="DA77" s="1213"/>
      <c r="DB77" s="1213"/>
      <c r="DC77" s="1213"/>
    </row>
    <row r="78" spans="2:107">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7.9</v>
      </c>
      <c r="BQ79" s="1213"/>
      <c r="BR79" s="1213"/>
      <c r="BS79" s="1213"/>
      <c r="BT79" s="1213"/>
      <c r="BU79" s="1213"/>
      <c r="BV79" s="1213"/>
      <c r="BW79" s="1213"/>
      <c r="BX79" s="1213">
        <v>7.7</v>
      </c>
      <c r="BY79" s="1213"/>
      <c r="BZ79" s="1213"/>
      <c r="CA79" s="1213"/>
      <c r="CB79" s="1213"/>
      <c r="CC79" s="1213"/>
      <c r="CD79" s="1213"/>
      <c r="CE79" s="1213"/>
      <c r="CF79" s="1213">
        <v>7.3</v>
      </c>
      <c r="CG79" s="1213"/>
      <c r="CH79" s="1213"/>
      <c r="CI79" s="1213"/>
      <c r="CJ79" s="1213"/>
      <c r="CK79" s="1213"/>
      <c r="CL79" s="1213"/>
      <c r="CM79" s="1213"/>
      <c r="CN79" s="1213">
        <v>7.2</v>
      </c>
      <c r="CO79" s="1213"/>
      <c r="CP79" s="1213"/>
      <c r="CQ79" s="1213"/>
      <c r="CR79" s="1213"/>
      <c r="CS79" s="1213"/>
      <c r="CT79" s="1213"/>
      <c r="CU79" s="1213"/>
      <c r="CV79" s="1213">
        <v>7.2</v>
      </c>
      <c r="CW79" s="1213"/>
      <c r="CX79" s="1213"/>
      <c r="CY79" s="1213"/>
      <c r="CZ79" s="1213"/>
      <c r="DA79" s="1213"/>
      <c r="DB79" s="1213"/>
      <c r="DC79" s="1213"/>
    </row>
    <row r="80" spans="2:107">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a7+dHo4lG3exHCjEEnTFZg+SgJSo2modPU2gdEPDfEIrwdTXO+tw/XTeMPhQM7O70ZNXcLhQPuiy7Qxyqz+x8g==" saltValue="J3quh6ki44bByzuQv8f+2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D100" zoomScale="85" zoomScaleNormal="85" zoomScaleSheetLayoutView="70" workbookViewId="0">
      <selection activeCell="AN70" sqref="AN70"/>
    </sheetView>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hoMSOa6Lg5D6cEagiCXVERNrE4BCgQlz8Zu+o9g/BlTzoysHPsArCDqJ7tYB67kxG30oA67b2c9EXyp0JXmL1A==" saltValue="1+LtbuDYkmP2UNxtSh4d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85" zoomScaleNormal="85" zoomScaleSheetLayoutView="55" workbookViewId="0">
      <selection activeCell="AN70" sqref="AN70"/>
    </sheetView>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JeI7QA4trebVZxMuucFS6+kLou/O9aPKgjZ47M9Imhmq+k+29bXIPE9WzlDSene79GYv1HDeJYV2QBwXLe0XEQ==" saltValue="76qryZADVp7Ym4pdPyPw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648E1-28D5-4AE5-87AA-0B058C77E839}">
  <sheetPr>
    <pageSetUpPr fitToPage="1"/>
  </sheetPr>
  <dimension ref="B1:EM49"/>
  <sheetViews>
    <sheetView showGridLines="0" workbookViewId="0"/>
  </sheetViews>
  <sheetFormatPr defaultColWidth="0" defaultRowHeight="11.25" customHeight="1" zeroHeight="1"/>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147</v>
      </c>
      <c r="DI1" s="713"/>
      <c r="DJ1" s="713"/>
      <c r="DK1" s="713"/>
      <c r="DL1" s="713"/>
      <c r="DM1" s="713"/>
      <c r="DN1" s="714"/>
      <c r="DO1" s="73"/>
      <c r="DP1" s="712" t="s">
        <v>148</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c r="B2" s="74" t="s">
        <v>149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673" t="s">
        <v>150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24</v>
      </c>
      <c r="C4" s="674"/>
      <c r="D4" s="674"/>
      <c r="E4" s="674"/>
      <c r="F4" s="674"/>
      <c r="G4" s="674"/>
      <c r="H4" s="674"/>
      <c r="I4" s="674"/>
      <c r="J4" s="674"/>
      <c r="K4" s="674"/>
      <c r="L4" s="674"/>
      <c r="M4" s="674"/>
      <c r="N4" s="674"/>
      <c r="O4" s="674"/>
      <c r="P4" s="674"/>
      <c r="Q4" s="675"/>
      <c r="R4" s="673" t="s">
        <v>153</v>
      </c>
      <c r="S4" s="674"/>
      <c r="T4" s="674"/>
      <c r="U4" s="674"/>
      <c r="V4" s="674"/>
      <c r="W4" s="674"/>
      <c r="X4" s="674"/>
      <c r="Y4" s="675"/>
      <c r="Z4" s="673" t="s">
        <v>154</v>
      </c>
      <c r="AA4" s="674"/>
      <c r="AB4" s="674"/>
      <c r="AC4" s="675"/>
      <c r="AD4" s="673" t="s">
        <v>155</v>
      </c>
      <c r="AE4" s="674"/>
      <c r="AF4" s="674"/>
      <c r="AG4" s="674"/>
      <c r="AH4" s="674"/>
      <c r="AI4" s="674"/>
      <c r="AJ4" s="674"/>
      <c r="AK4" s="675"/>
      <c r="AL4" s="673" t="s">
        <v>154</v>
      </c>
      <c r="AM4" s="674"/>
      <c r="AN4" s="674"/>
      <c r="AO4" s="675"/>
      <c r="AP4" s="709" t="s">
        <v>156</v>
      </c>
      <c r="AQ4" s="709"/>
      <c r="AR4" s="709"/>
      <c r="AS4" s="709"/>
      <c r="AT4" s="709"/>
      <c r="AU4" s="709"/>
      <c r="AV4" s="709"/>
      <c r="AW4" s="709"/>
      <c r="AX4" s="709"/>
      <c r="AY4" s="709"/>
      <c r="AZ4" s="709"/>
      <c r="BA4" s="709"/>
      <c r="BB4" s="709"/>
      <c r="BC4" s="709"/>
      <c r="BD4" s="709"/>
      <c r="BE4" s="709"/>
      <c r="BF4" s="709"/>
      <c r="BG4" s="709" t="s">
        <v>157</v>
      </c>
      <c r="BH4" s="709"/>
      <c r="BI4" s="709"/>
      <c r="BJ4" s="709"/>
      <c r="BK4" s="709"/>
      <c r="BL4" s="709"/>
      <c r="BM4" s="709"/>
      <c r="BN4" s="709"/>
      <c r="BO4" s="709" t="s">
        <v>154</v>
      </c>
      <c r="BP4" s="709"/>
      <c r="BQ4" s="709"/>
      <c r="BR4" s="709"/>
      <c r="BS4" s="709" t="s">
        <v>158</v>
      </c>
      <c r="BT4" s="709"/>
      <c r="BU4" s="709"/>
      <c r="BV4" s="709"/>
      <c r="BW4" s="709"/>
      <c r="BX4" s="709"/>
      <c r="BY4" s="709"/>
      <c r="BZ4" s="709"/>
      <c r="CA4" s="709"/>
      <c r="CB4" s="709"/>
      <c r="CD4" s="673" t="s">
        <v>159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0" t="s">
        <v>160</v>
      </c>
      <c r="C5" s="671"/>
      <c r="D5" s="671"/>
      <c r="E5" s="671"/>
      <c r="F5" s="671"/>
      <c r="G5" s="671"/>
      <c r="H5" s="671"/>
      <c r="I5" s="671"/>
      <c r="J5" s="671"/>
      <c r="K5" s="671"/>
      <c r="L5" s="671"/>
      <c r="M5" s="671"/>
      <c r="N5" s="671"/>
      <c r="O5" s="671"/>
      <c r="P5" s="671"/>
      <c r="Q5" s="672"/>
      <c r="R5" s="667">
        <v>2772162</v>
      </c>
      <c r="S5" s="668"/>
      <c r="T5" s="668"/>
      <c r="U5" s="668"/>
      <c r="V5" s="668"/>
      <c r="W5" s="668"/>
      <c r="X5" s="668"/>
      <c r="Y5" s="696"/>
      <c r="Z5" s="710">
        <v>26.8</v>
      </c>
      <c r="AA5" s="710"/>
      <c r="AB5" s="710"/>
      <c r="AC5" s="710"/>
      <c r="AD5" s="711">
        <v>2566431</v>
      </c>
      <c r="AE5" s="711"/>
      <c r="AF5" s="711"/>
      <c r="AG5" s="711"/>
      <c r="AH5" s="711"/>
      <c r="AI5" s="711"/>
      <c r="AJ5" s="711"/>
      <c r="AK5" s="711"/>
      <c r="AL5" s="697">
        <v>54.4</v>
      </c>
      <c r="AM5" s="680"/>
      <c r="AN5" s="680"/>
      <c r="AO5" s="698"/>
      <c r="AP5" s="670" t="s">
        <v>161</v>
      </c>
      <c r="AQ5" s="671"/>
      <c r="AR5" s="671"/>
      <c r="AS5" s="671"/>
      <c r="AT5" s="671"/>
      <c r="AU5" s="671"/>
      <c r="AV5" s="671"/>
      <c r="AW5" s="671"/>
      <c r="AX5" s="671"/>
      <c r="AY5" s="671"/>
      <c r="AZ5" s="671"/>
      <c r="BA5" s="671"/>
      <c r="BB5" s="671"/>
      <c r="BC5" s="671"/>
      <c r="BD5" s="671"/>
      <c r="BE5" s="671"/>
      <c r="BF5" s="672"/>
      <c r="BG5" s="615">
        <v>2566407</v>
      </c>
      <c r="BH5" s="616"/>
      <c r="BI5" s="616"/>
      <c r="BJ5" s="616"/>
      <c r="BK5" s="616"/>
      <c r="BL5" s="616"/>
      <c r="BM5" s="616"/>
      <c r="BN5" s="617"/>
      <c r="BO5" s="657">
        <v>92.6</v>
      </c>
      <c r="BP5" s="657"/>
      <c r="BQ5" s="657"/>
      <c r="BR5" s="657"/>
      <c r="BS5" s="658">
        <v>49142</v>
      </c>
      <c r="BT5" s="658"/>
      <c r="BU5" s="658"/>
      <c r="BV5" s="658"/>
      <c r="BW5" s="658"/>
      <c r="BX5" s="658"/>
      <c r="BY5" s="658"/>
      <c r="BZ5" s="658"/>
      <c r="CA5" s="658"/>
      <c r="CB5" s="692"/>
      <c r="CD5" s="673" t="s">
        <v>156</v>
      </c>
      <c r="CE5" s="674"/>
      <c r="CF5" s="674"/>
      <c r="CG5" s="674"/>
      <c r="CH5" s="674"/>
      <c r="CI5" s="674"/>
      <c r="CJ5" s="674"/>
      <c r="CK5" s="674"/>
      <c r="CL5" s="674"/>
      <c r="CM5" s="674"/>
      <c r="CN5" s="674"/>
      <c r="CO5" s="674"/>
      <c r="CP5" s="674"/>
      <c r="CQ5" s="675"/>
      <c r="CR5" s="673" t="s">
        <v>162</v>
      </c>
      <c r="CS5" s="674"/>
      <c r="CT5" s="674"/>
      <c r="CU5" s="674"/>
      <c r="CV5" s="674"/>
      <c r="CW5" s="674"/>
      <c r="CX5" s="674"/>
      <c r="CY5" s="675"/>
      <c r="CZ5" s="673" t="s">
        <v>154</v>
      </c>
      <c r="DA5" s="674"/>
      <c r="DB5" s="674"/>
      <c r="DC5" s="675"/>
      <c r="DD5" s="673" t="s">
        <v>163</v>
      </c>
      <c r="DE5" s="674"/>
      <c r="DF5" s="674"/>
      <c r="DG5" s="674"/>
      <c r="DH5" s="674"/>
      <c r="DI5" s="674"/>
      <c r="DJ5" s="674"/>
      <c r="DK5" s="674"/>
      <c r="DL5" s="674"/>
      <c r="DM5" s="674"/>
      <c r="DN5" s="674"/>
      <c r="DO5" s="674"/>
      <c r="DP5" s="675"/>
      <c r="DQ5" s="673" t="s">
        <v>164</v>
      </c>
      <c r="DR5" s="674"/>
      <c r="DS5" s="674"/>
      <c r="DT5" s="674"/>
      <c r="DU5" s="674"/>
      <c r="DV5" s="674"/>
      <c r="DW5" s="674"/>
      <c r="DX5" s="674"/>
      <c r="DY5" s="674"/>
      <c r="DZ5" s="674"/>
      <c r="EA5" s="674"/>
      <c r="EB5" s="674"/>
      <c r="EC5" s="675"/>
    </row>
    <row r="6" spans="2:143" ht="11.25" customHeight="1">
      <c r="B6" s="612" t="s">
        <v>165</v>
      </c>
      <c r="C6" s="613"/>
      <c r="D6" s="613"/>
      <c r="E6" s="613"/>
      <c r="F6" s="613"/>
      <c r="G6" s="613"/>
      <c r="H6" s="613"/>
      <c r="I6" s="613"/>
      <c r="J6" s="613"/>
      <c r="K6" s="613"/>
      <c r="L6" s="613"/>
      <c r="M6" s="613"/>
      <c r="N6" s="613"/>
      <c r="O6" s="613"/>
      <c r="P6" s="613"/>
      <c r="Q6" s="614"/>
      <c r="R6" s="615">
        <v>54382</v>
      </c>
      <c r="S6" s="616"/>
      <c r="T6" s="616"/>
      <c r="U6" s="616"/>
      <c r="V6" s="616"/>
      <c r="W6" s="616"/>
      <c r="X6" s="616"/>
      <c r="Y6" s="617"/>
      <c r="Z6" s="657">
        <v>0.5</v>
      </c>
      <c r="AA6" s="657"/>
      <c r="AB6" s="657"/>
      <c r="AC6" s="657"/>
      <c r="AD6" s="658">
        <v>54382</v>
      </c>
      <c r="AE6" s="658"/>
      <c r="AF6" s="658"/>
      <c r="AG6" s="658"/>
      <c r="AH6" s="658"/>
      <c r="AI6" s="658"/>
      <c r="AJ6" s="658"/>
      <c r="AK6" s="658"/>
      <c r="AL6" s="618">
        <v>1.2</v>
      </c>
      <c r="AM6" s="619"/>
      <c r="AN6" s="619"/>
      <c r="AO6" s="659"/>
      <c r="AP6" s="612" t="s">
        <v>166</v>
      </c>
      <c r="AQ6" s="613"/>
      <c r="AR6" s="613"/>
      <c r="AS6" s="613"/>
      <c r="AT6" s="613"/>
      <c r="AU6" s="613"/>
      <c r="AV6" s="613"/>
      <c r="AW6" s="613"/>
      <c r="AX6" s="613"/>
      <c r="AY6" s="613"/>
      <c r="AZ6" s="613"/>
      <c r="BA6" s="613"/>
      <c r="BB6" s="613"/>
      <c r="BC6" s="613"/>
      <c r="BD6" s="613"/>
      <c r="BE6" s="613"/>
      <c r="BF6" s="614"/>
      <c r="BG6" s="615">
        <v>2566407</v>
      </c>
      <c r="BH6" s="616"/>
      <c r="BI6" s="616"/>
      <c r="BJ6" s="616"/>
      <c r="BK6" s="616"/>
      <c r="BL6" s="616"/>
      <c r="BM6" s="616"/>
      <c r="BN6" s="617"/>
      <c r="BO6" s="657">
        <v>92.6</v>
      </c>
      <c r="BP6" s="657"/>
      <c r="BQ6" s="657"/>
      <c r="BR6" s="657"/>
      <c r="BS6" s="658">
        <v>49142</v>
      </c>
      <c r="BT6" s="658"/>
      <c r="BU6" s="658"/>
      <c r="BV6" s="658"/>
      <c r="BW6" s="658"/>
      <c r="BX6" s="658"/>
      <c r="BY6" s="658"/>
      <c r="BZ6" s="658"/>
      <c r="CA6" s="658"/>
      <c r="CB6" s="692"/>
      <c r="CD6" s="670" t="s">
        <v>167</v>
      </c>
      <c r="CE6" s="671"/>
      <c r="CF6" s="671"/>
      <c r="CG6" s="671"/>
      <c r="CH6" s="671"/>
      <c r="CI6" s="671"/>
      <c r="CJ6" s="671"/>
      <c r="CK6" s="671"/>
      <c r="CL6" s="671"/>
      <c r="CM6" s="671"/>
      <c r="CN6" s="671"/>
      <c r="CO6" s="671"/>
      <c r="CP6" s="671"/>
      <c r="CQ6" s="672"/>
      <c r="CR6" s="615">
        <v>131201</v>
      </c>
      <c r="CS6" s="616"/>
      <c r="CT6" s="616"/>
      <c r="CU6" s="616"/>
      <c r="CV6" s="616"/>
      <c r="CW6" s="616"/>
      <c r="CX6" s="616"/>
      <c r="CY6" s="617"/>
      <c r="CZ6" s="697">
        <v>1.3</v>
      </c>
      <c r="DA6" s="680"/>
      <c r="DB6" s="680"/>
      <c r="DC6" s="699"/>
      <c r="DD6" s="621" t="s">
        <v>64</v>
      </c>
      <c r="DE6" s="616"/>
      <c r="DF6" s="616"/>
      <c r="DG6" s="616"/>
      <c r="DH6" s="616"/>
      <c r="DI6" s="616"/>
      <c r="DJ6" s="616"/>
      <c r="DK6" s="616"/>
      <c r="DL6" s="616"/>
      <c r="DM6" s="616"/>
      <c r="DN6" s="616"/>
      <c r="DO6" s="616"/>
      <c r="DP6" s="617"/>
      <c r="DQ6" s="621">
        <v>131201</v>
      </c>
      <c r="DR6" s="616"/>
      <c r="DS6" s="616"/>
      <c r="DT6" s="616"/>
      <c r="DU6" s="616"/>
      <c r="DV6" s="616"/>
      <c r="DW6" s="616"/>
      <c r="DX6" s="616"/>
      <c r="DY6" s="616"/>
      <c r="DZ6" s="616"/>
      <c r="EA6" s="616"/>
      <c r="EB6" s="616"/>
      <c r="EC6" s="656"/>
    </row>
    <row r="7" spans="2:143" ht="11.25" customHeight="1">
      <c r="B7" s="612" t="s">
        <v>168</v>
      </c>
      <c r="C7" s="613"/>
      <c r="D7" s="613"/>
      <c r="E7" s="613"/>
      <c r="F7" s="613"/>
      <c r="G7" s="613"/>
      <c r="H7" s="613"/>
      <c r="I7" s="613"/>
      <c r="J7" s="613"/>
      <c r="K7" s="613"/>
      <c r="L7" s="613"/>
      <c r="M7" s="613"/>
      <c r="N7" s="613"/>
      <c r="O7" s="613"/>
      <c r="P7" s="613"/>
      <c r="Q7" s="614"/>
      <c r="R7" s="615">
        <v>2987</v>
      </c>
      <c r="S7" s="616"/>
      <c r="T7" s="616"/>
      <c r="U7" s="616"/>
      <c r="V7" s="616"/>
      <c r="W7" s="616"/>
      <c r="X7" s="616"/>
      <c r="Y7" s="617"/>
      <c r="Z7" s="657">
        <v>0</v>
      </c>
      <c r="AA7" s="657"/>
      <c r="AB7" s="657"/>
      <c r="AC7" s="657"/>
      <c r="AD7" s="658">
        <v>2987</v>
      </c>
      <c r="AE7" s="658"/>
      <c r="AF7" s="658"/>
      <c r="AG7" s="658"/>
      <c r="AH7" s="658"/>
      <c r="AI7" s="658"/>
      <c r="AJ7" s="658"/>
      <c r="AK7" s="658"/>
      <c r="AL7" s="618">
        <v>0.1</v>
      </c>
      <c r="AM7" s="619"/>
      <c r="AN7" s="619"/>
      <c r="AO7" s="659"/>
      <c r="AP7" s="612" t="s">
        <v>169</v>
      </c>
      <c r="AQ7" s="613"/>
      <c r="AR7" s="613"/>
      <c r="AS7" s="613"/>
      <c r="AT7" s="613"/>
      <c r="AU7" s="613"/>
      <c r="AV7" s="613"/>
      <c r="AW7" s="613"/>
      <c r="AX7" s="613"/>
      <c r="AY7" s="613"/>
      <c r="AZ7" s="613"/>
      <c r="BA7" s="613"/>
      <c r="BB7" s="613"/>
      <c r="BC7" s="613"/>
      <c r="BD7" s="613"/>
      <c r="BE7" s="613"/>
      <c r="BF7" s="614"/>
      <c r="BG7" s="615">
        <v>1089658</v>
      </c>
      <c r="BH7" s="616"/>
      <c r="BI7" s="616"/>
      <c r="BJ7" s="616"/>
      <c r="BK7" s="616"/>
      <c r="BL7" s="616"/>
      <c r="BM7" s="616"/>
      <c r="BN7" s="617"/>
      <c r="BO7" s="657">
        <v>39.299999999999997</v>
      </c>
      <c r="BP7" s="657"/>
      <c r="BQ7" s="657"/>
      <c r="BR7" s="657"/>
      <c r="BS7" s="658">
        <v>49142</v>
      </c>
      <c r="BT7" s="658"/>
      <c r="BU7" s="658"/>
      <c r="BV7" s="658"/>
      <c r="BW7" s="658"/>
      <c r="BX7" s="658"/>
      <c r="BY7" s="658"/>
      <c r="BZ7" s="658"/>
      <c r="CA7" s="658"/>
      <c r="CB7" s="692"/>
      <c r="CD7" s="612" t="s">
        <v>170</v>
      </c>
      <c r="CE7" s="613"/>
      <c r="CF7" s="613"/>
      <c r="CG7" s="613"/>
      <c r="CH7" s="613"/>
      <c r="CI7" s="613"/>
      <c r="CJ7" s="613"/>
      <c r="CK7" s="613"/>
      <c r="CL7" s="613"/>
      <c r="CM7" s="613"/>
      <c r="CN7" s="613"/>
      <c r="CO7" s="613"/>
      <c r="CP7" s="613"/>
      <c r="CQ7" s="614"/>
      <c r="CR7" s="615">
        <v>1911899</v>
      </c>
      <c r="CS7" s="616"/>
      <c r="CT7" s="616"/>
      <c r="CU7" s="616"/>
      <c r="CV7" s="616"/>
      <c r="CW7" s="616"/>
      <c r="CX7" s="616"/>
      <c r="CY7" s="617"/>
      <c r="CZ7" s="657">
        <v>19.2</v>
      </c>
      <c r="DA7" s="657"/>
      <c r="DB7" s="657"/>
      <c r="DC7" s="657"/>
      <c r="DD7" s="621">
        <v>146181</v>
      </c>
      <c r="DE7" s="616"/>
      <c r="DF7" s="616"/>
      <c r="DG7" s="616"/>
      <c r="DH7" s="616"/>
      <c r="DI7" s="616"/>
      <c r="DJ7" s="616"/>
      <c r="DK7" s="616"/>
      <c r="DL7" s="616"/>
      <c r="DM7" s="616"/>
      <c r="DN7" s="616"/>
      <c r="DO7" s="616"/>
      <c r="DP7" s="617"/>
      <c r="DQ7" s="621">
        <v>1686526</v>
      </c>
      <c r="DR7" s="616"/>
      <c r="DS7" s="616"/>
      <c r="DT7" s="616"/>
      <c r="DU7" s="616"/>
      <c r="DV7" s="616"/>
      <c r="DW7" s="616"/>
      <c r="DX7" s="616"/>
      <c r="DY7" s="616"/>
      <c r="DZ7" s="616"/>
      <c r="EA7" s="616"/>
      <c r="EB7" s="616"/>
      <c r="EC7" s="656"/>
    </row>
    <row r="8" spans="2:143" ht="11.25" customHeight="1">
      <c r="B8" s="612" t="s">
        <v>171</v>
      </c>
      <c r="C8" s="613"/>
      <c r="D8" s="613"/>
      <c r="E8" s="613"/>
      <c r="F8" s="613"/>
      <c r="G8" s="613"/>
      <c r="H8" s="613"/>
      <c r="I8" s="613"/>
      <c r="J8" s="613"/>
      <c r="K8" s="613"/>
      <c r="L8" s="613"/>
      <c r="M8" s="613"/>
      <c r="N8" s="613"/>
      <c r="O8" s="613"/>
      <c r="P8" s="613"/>
      <c r="Q8" s="614"/>
      <c r="R8" s="615">
        <v>15854</v>
      </c>
      <c r="S8" s="616"/>
      <c r="T8" s="616"/>
      <c r="U8" s="616"/>
      <c r="V8" s="616"/>
      <c r="W8" s="616"/>
      <c r="X8" s="616"/>
      <c r="Y8" s="617"/>
      <c r="Z8" s="657">
        <v>0.2</v>
      </c>
      <c r="AA8" s="657"/>
      <c r="AB8" s="657"/>
      <c r="AC8" s="657"/>
      <c r="AD8" s="658">
        <v>15854</v>
      </c>
      <c r="AE8" s="658"/>
      <c r="AF8" s="658"/>
      <c r="AG8" s="658"/>
      <c r="AH8" s="658"/>
      <c r="AI8" s="658"/>
      <c r="AJ8" s="658"/>
      <c r="AK8" s="658"/>
      <c r="AL8" s="618">
        <v>0.3</v>
      </c>
      <c r="AM8" s="619"/>
      <c r="AN8" s="619"/>
      <c r="AO8" s="659"/>
      <c r="AP8" s="612" t="s">
        <v>172</v>
      </c>
      <c r="AQ8" s="613"/>
      <c r="AR8" s="613"/>
      <c r="AS8" s="613"/>
      <c r="AT8" s="613"/>
      <c r="AU8" s="613"/>
      <c r="AV8" s="613"/>
      <c r="AW8" s="613"/>
      <c r="AX8" s="613"/>
      <c r="AY8" s="613"/>
      <c r="AZ8" s="613"/>
      <c r="BA8" s="613"/>
      <c r="BB8" s="613"/>
      <c r="BC8" s="613"/>
      <c r="BD8" s="613"/>
      <c r="BE8" s="613"/>
      <c r="BF8" s="614"/>
      <c r="BG8" s="615">
        <v>28683</v>
      </c>
      <c r="BH8" s="616"/>
      <c r="BI8" s="616"/>
      <c r="BJ8" s="616"/>
      <c r="BK8" s="616"/>
      <c r="BL8" s="616"/>
      <c r="BM8" s="616"/>
      <c r="BN8" s="617"/>
      <c r="BO8" s="657">
        <v>1</v>
      </c>
      <c r="BP8" s="657"/>
      <c r="BQ8" s="657"/>
      <c r="BR8" s="657"/>
      <c r="BS8" s="658" t="s">
        <v>64</v>
      </c>
      <c r="BT8" s="658"/>
      <c r="BU8" s="658"/>
      <c r="BV8" s="658"/>
      <c r="BW8" s="658"/>
      <c r="BX8" s="658"/>
      <c r="BY8" s="658"/>
      <c r="BZ8" s="658"/>
      <c r="CA8" s="658"/>
      <c r="CB8" s="692"/>
      <c r="CD8" s="612" t="s">
        <v>173</v>
      </c>
      <c r="CE8" s="613"/>
      <c r="CF8" s="613"/>
      <c r="CG8" s="613"/>
      <c r="CH8" s="613"/>
      <c r="CI8" s="613"/>
      <c r="CJ8" s="613"/>
      <c r="CK8" s="613"/>
      <c r="CL8" s="613"/>
      <c r="CM8" s="613"/>
      <c r="CN8" s="613"/>
      <c r="CO8" s="613"/>
      <c r="CP8" s="613"/>
      <c r="CQ8" s="614"/>
      <c r="CR8" s="615">
        <v>4023358</v>
      </c>
      <c r="CS8" s="616"/>
      <c r="CT8" s="616"/>
      <c r="CU8" s="616"/>
      <c r="CV8" s="616"/>
      <c r="CW8" s="616"/>
      <c r="CX8" s="616"/>
      <c r="CY8" s="617"/>
      <c r="CZ8" s="657">
        <v>40.4</v>
      </c>
      <c r="DA8" s="657"/>
      <c r="DB8" s="657"/>
      <c r="DC8" s="657"/>
      <c r="DD8" s="621">
        <v>17401</v>
      </c>
      <c r="DE8" s="616"/>
      <c r="DF8" s="616"/>
      <c r="DG8" s="616"/>
      <c r="DH8" s="616"/>
      <c r="DI8" s="616"/>
      <c r="DJ8" s="616"/>
      <c r="DK8" s="616"/>
      <c r="DL8" s="616"/>
      <c r="DM8" s="616"/>
      <c r="DN8" s="616"/>
      <c r="DO8" s="616"/>
      <c r="DP8" s="617"/>
      <c r="DQ8" s="621">
        <v>2055754</v>
      </c>
      <c r="DR8" s="616"/>
      <c r="DS8" s="616"/>
      <c r="DT8" s="616"/>
      <c r="DU8" s="616"/>
      <c r="DV8" s="616"/>
      <c r="DW8" s="616"/>
      <c r="DX8" s="616"/>
      <c r="DY8" s="616"/>
      <c r="DZ8" s="616"/>
      <c r="EA8" s="616"/>
      <c r="EB8" s="616"/>
      <c r="EC8" s="656"/>
    </row>
    <row r="9" spans="2:143" ht="11.25" customHeight="1">
      <c r="B9" s="612" t="s">
        <v>174</v>
      </c>
      <c r="C9" s="613"/>
      <c r="D9" s="613"/>
      <c r="E9" s="613"/>
      <c r="F9" s="613"/>
      <c r="G9" s="613"/>
      <c r="H9" s="613"/>
      <c r="I9" s="613"/>
      <c r="J9" s="613"/>
      <c r="K9" s="613"/>
      <c r="L9" s="613"/>
      <c r="M9" s="613"/>
      <c r="N9" s="613"/>
      <c r="O9" s="613"/>
      <c r="P9" s="613"/>
      <c r="Q9" s="614"/>
      <c r="R9" s="615">
        <v>12110</v>
      </c>
      <c r="S9" s="616"/>
      <c r="T9" s="616"/>
      <c r="U9" s="616"/>
      <c r="V9" s="616"/>
      <c r="W9" s="616"/>
      <c r="X9" s="616"/>
      <c r="Y9" s="617"/>
      <c r="Z9" s="657">
        <v>0.1</v>
      </c>
      <c r="AA9" s="657"/>
      <c r="AB9" s="657"/>
      <c r="AC9" s="657"/>
      <c r="AD9" s="658">
        <v>12110</v>
      </c>
      <c r="AE9" s="658"/>
      <c r="AF9" s="658"/>
      <c r="AG9" s="658"/>
      <c r="AH9" s="658"/>
      <c r="AI9" s="658"/>
      <c r="AJ9" s="658"/>
      <c r="AK9" s="658"/>
      <c r="AL9" s="618">
        <v>0.3</v>
      </c>
      <c r="AM9" s="619"/>
      <c r="AN9" s="619"/>
      <c r="AO9" s="659"/>
      <c r="AP9" s="612" t="s">
        <v>175</v>
      </c>
      <c r="AQ9" s="613"/>
      <c r="AR9" s="613"/>
      <c r="AS9" s="613"/>
      <c r="AT9" s="613"/>
      <c r="AU9" s="613"/>
      <c r="AV9" s="613"/>
      <c r="AW9" s="613"/>
      <c r="AX9" s="613"/>
      <c r="AY9" s="613"/>
      <c r="AZ9" s="613"/>
      <c r="BA9" s="613"/>
      <c r="BB9" s="613"/>
      <c r="BC9" s="613"/>
      <c r="BD9" s="613"/>
      <c r="BE9" s="613"/>
      <c r="BF9" s="614"/>
      <c r="BG9" s="615">
        <v>809060</v>
      </c>
      <c r="BH9" s="616"/>
      <c r="BI9" s="616"/>
      <c r="BJ9" s="616"/>
      <c r="BK9" s="616"/>
      <c r="BL9" s="616"/>
      <c r="BM9" s="616"/>
      <c r="BN9" s="617"/>
      <c r="BO9" s="657">
        <v>29.2</v>
      </c>
      <c r="BP9" s="657"/>
      <c r="BQ9" s="657"/>
      <c r="BR9" s="657"/>
      <c r="BS9" s="658" t="s">
        <v>64</v>
      </c>
      <c r="BT9" s="658"/>
      <c r="BU9" s="658"/>
      <c r="BV9" s="658"/>
      <c r="BW9" s="658"/>
      <c r="BX9" s="658"/>
      <c r="BY9" s="658"/>
      <c r="BZ9" s="658"/>
      <c r="CA9" s="658"/>
      <c r="CB9" s="692"/>
      <c r="CD9" s="612" t="s">
        <v>176</v>
      </c>
      <c r="CE9" s="613"/>
      <c r="CF9" s="613"/>
      <c r="CG9" s="613"/>
      <c r="CH9" s="613"/>
      <c r="CI9" s="613"/>
      <c r="CJ9" s="613"/>
      <c r="CK9" s="613"/>
      <c r="CL9" s="613"/>
      <c r="CM9" s="613"/>
      <c r="CN9" s="613"/>
      <c r="CO9" s="613"/>
      <c r="CP9" s="613"/>
      <c r="CQ9" s="614"/>
      <c r="CR9" s="615">
        <v>1001404</v>
      </c>
      <c r="CS9" s="616"/>
      <c r="CT9" s="616"/>
      <c r="CU9" s="616"/>
      <c r="CV9" s="616"/>
      <c r="CW9" s="616"/>
      <c r="CX9" s="616"/>
      <c r="CY9" s="617"/>
      <c r="CZ9" s="657">
        <v>10.1</v>
      </c>
      <c r="DA9" s="657"/>
      <c r="DB9" s="657"/>
      <c r="DC9" s="657"/>
      <c r="DD9" s="621">
        <v>1218</v>
      </c>
      <c r="DE9" s="616"/>
      <c r="DF9" s="616"/>
      <c r="DG9" s="616"/>
      <c r="DH9" s="616"/>
      <c r="DI9" s="616"/>
      <c r="DJ9" s="616"/>
      <c r="DK9" s="616"/>
      <c r="DL9" s="616"/>
      <c r="DM9" s="616"/>
      <c r="DN9" s="616"/>
      <c r="DO9" s="616"/>
      <c r="DP9" s="617"/>
      <c r="DQ9" s="621">
        <v>469843</v>
      </c>
      <c r="DR9" s="616"/>
      <c r="DS9" s="616"/>
      <c r="DT9" s="616"/>
      <c r="DU9" s="616"/>
      <c r="DV9" s="616"/>
      <c r="DW9" s="616"/>
      <c r="DX9" s="616"/>
      <c r="DY9" s="616"/>
      <c r="DZ9" s="616"/>
      <c r="EA9" s="616"/>
      <c r="EB9" s="616"/>
      <c r="EC9" s="656"/>
    </row>
    <row r="10" spans="2:143" ht="11.25" customHeight="1">
      <c r="B10" s="612" t="s">
        <v>177</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178</v>
      </c>
      <c r="AQ10" s="613"/>
      <c r="AR10" s="613"/>
      <c r="AS10" s="613"/>
      <c r="AT10" s="613"/>
      <c r="AU10" s="613"/>
      <c r="AV10" s="613"/>
      <c r="AW10" s="613"/>
      <c r="AX10" s="613"/>
      <c r="AY10" s="613"/>
      <c r="AZ10" s="613"/>
      <c r="BA10" s="613"/>
      <c r="BB10" s="613"/>
      <c r="BC10" s="613"/>
      <c r="BD10" s="613"/>
      <c r="BE10" s="613"/>
      <c r="BF10" s="614"/>
      <c r="BG10" s="615">
        <v>79196</v>
      </c>
      <c r="BH10" s="616"/>
      <c r="BI10" s="616"/>
      <c r="BJ10" s="616"/>
      <c r="BK10" s="616"/>
      <c r="BL10" s="616"/>
      <c r="BM10" s="616"/>
      <c r="BN10" s="617"/>
      <c r="BO10" s="657">
        <v>2.9</v>
      </c>
      <c r="BP10" s="657"/>
      <c r="BQ10" s="657"/>
      <c r="BR10" s="657"/>
      <c r="BS10" s="658" t="s">
        <v>64</v>
      </c>
      <c r="BT10" s="658"/>
      <c r="BU10" s="658"/>
      <c r="BV10" s="658"/>
      <c r="BW10" s="658"/>
      <c r="BX10" s="658"/>
      <c r="BY10" s="658"/>
      <c r="BZ10" s="658"/>
      <c r="CA10" s="658"/>
      <c r="CB10" s="692"/>
      <c r="CD10" s="612" t="s">
        <v>179</v>
      </c>
      <c r="CE10" s="613"/>
      <c r="CF10" s="613"/>
      <c r="CG10" s="613"/>
      <c r="CH10" s="613"/>
      <c r="CI10" s="613"/>
      <c r="CJ10" s="613"/>
      <c r="CK10" s="613"/>
      <c r="CL10" s="613"/>
      <c r="CM10" s="613"/>
      <c r="CN10" s="613"/>
      <c r="CO10" s="613"/>
      <c r="CP10" s="613"/>
      <c r="CQ10" s="614"/>
      <c r="CR10" s="615">
        <v>83925</v>
      </c>
      <c r="CS10" s="616"/>
      <c r="CT10" s="616"/>
      <c r="CU10" s="616"/>
      <c r="CV10" s="616"/>
      <c r="CW10" s="616"/>
      <c r="CX10" s="616"/>
      <c r="CY10" s="617"/>
      <c r="CZ10" s="657">
        <v>0.8</v>
      </c>
      <c r="DA10" s="657"/>
      <c r="DB10" s="657"/>
      <c r="DC10" s="657"/>
      <c r="DD10" s="621" t="s">
        <v>64</v>
      </c>
      <c r="DE10" s="616"/>
      <c r="DF10" s="616"/>
      <c r="DG10" s="616"/>
      <c r="DH10" s="616"/>
      <c r="DI10" s="616"/>
      <c r="DJ10" s="616"/>
      <c r="DK10" s="616"/>
      <c r="DL10" s="616"/>
      <c r="DM10" s="616"/>
      <c r="DN10" s="616"/>
      <c r="DO10" s="616"/>
      <c r="DP10" s="617"/>
      <c r="DQ10" s="621">
        <v>70057</v>
      </c>
      <c r="DR10" s="616"/>
      <c r="DS10" s="616"/>
      <c r="DT10" s="616"/>
      <c r="DU10" s="616"/>
      <c r="DV10" s="616"/>
      <c r="DW10" s="616"/>
      <c r="DX10" s="616"/>
      <c r="DY10" s="616"/>
      <c r="DZ10" s="616"/>
      <c r="EA10" s="616"/>
      <c r="EB10" s="616"/>
      <c r="EC10" s="656"/>
    </row>
    <row r="11" spans="2:143" ht="11.25" customHeight="1">
      <c r="B11" s="612" t="s">
        <v>180</v>
      </c>
      <c r="C11" s="613"/>
      <c r="D11" s="613"/>
      <c r="E11" s="613"/>
      <c r="F11" s="613"/>
      <c r="G11" s="613"/>
      <c r="H11" s="613"/>
      <c r="I11" s="613"/>
      <c r="J11" s="613"/>
      <c r="K11" s="613"/>
      <c r="L11" s="613"/>
      <c r="M11" s="613"/>
      <c r="N11" s="613"/>
      <c r="O11" s="613"/>
      <c r="P11" s="613"/>
      <c r="Q11" s="614"/>
      <c r="R11" s="615">
        <v>434239</v>
      </c>
      <c r="S11" s="616"/>
      <c r="T11" s="616"/>
      <c r="U11" s="616"/>
      <c r="V11" s="616"/>
      <c r="W11" s="616"/>
      <c r="X11" s="616"/>
      <c r="Y11" s="617"/>
      <c r="Z11" s="618">
        <v>4.2</v>
      </c>
      <c r="AA11" s="619"/>
      <c r="AB11" s="619"/>
      <c r="AC11" s="620"/>
      <c r="AD11" s="621">
        <v>434239</v>
      </c>
      <c r="AE11" s="616"/>
      <c r="AF11" s="616"/>
      <c r="AG11" s="616"/>
      <c r="AH11" s="616"/>
      <c r="AI11" s="616"/>
      <c r="AJ11" s="616"/>
      <c r="AK11" s="617"/>
      <c r="AL11" s="618">
        <v>9.1999999999999993</v>
      </c>
      <c r="AM11" s="619"/>
      <c r="AN11" s="619"/>
      <c r="AO11" s="659"/>
      <c r="AP11" s="612" t="s">
        <v>181</v>
      </c>
      <c r="AQ11" s="613"/>
      <c r="AR11" s="613"/>
      <c r="AS11" s="613"/>
      <c r="AT11" s="613"/>
      <c r="AU11" s="613"/>
      <c r="AV11" s="613"/>
      <c r="AW11" s="613"/>
      <c r="AX11" s="613"/>
      <c r="AY11" s="613"/>
      <c r="AZ11" s="613"/>
      <c r="BA11" s="613"/>
      <c r="BB11" s="613"/>
      <c r="BC11" s="613"/>
      <c r="BD11" s="613"/>
      <c r="BE11" s="613"/>
      <c r="BF11" s="614"/>
      <c r="BG11" s="615">
        <v>172719</v>
      </c>
      <c r="BH11" s="616"/>
      <c r="BI11" s="616"/>
      <c r="BJ11" s="616"/>
      <c r="BK11" s="616"/>
      <c r="BL11" s="616"/>
      <c r="BM11" s="616"/>
      <c r="BN11" s="617"/>
      <c r="BO11" s="657">
        <v>6.2</v>
      </c>
      <c r="BP11" s="657"/>
      <c r="BQ11" s="657"/>
      <c r="BR11" s="657"/>
      <c r="BS11" s="658">
        <v>49142</v>
      </c>
      <c r="BT11" s="658"/>
      <c r="BU11" s="658"/>
      <c r="BV11" s="658"/>
      <c r="BW11" s="658"/>
      <c r="BX11" s="658"/>
      <c r="BY11" s="658"/>
      <c r="BZ11" s="658"/>
      <c r="CA11" s="658"/>
      <c r="CB11" s="692"/>
      <c r="CD11" s="612" t="s">
        <v>182</v>
      </c>
      <c r="CE11" s="613"/>
      <c r="CF11" s="613"/>
      <c r="CG11" s="613"/>
      <c r="CH11" s="613"/>
      <c r="CI11" s="613"/>
      <c r="CJ11" s="613"/>
      <c r="CK11" s="613"/>
      <c r="CL11" s="613"/>
      <c r="CM11" s="613"/>
      <c r="CN11" s="613"/>
      <c r="CO11" s="613"/>
      <c r="CP11" s="613"/>
      <c r="CQ11" s="614"/>
      <c r="CR11" s="615">
        <v>169335</v>
      </c>
      <c r="CS11" s="616"/>
      <c r="CT11" s="616"/>
      <c r="CU11" s="616"/>
      <c r="CV11" s="616"/>
      <c r="CW11" s="616"/>
      <c r="CX11" s="616"/>
      <c r="CY11" s="617"/>
      <c r="CZ11" s="657">
        <v>1.7</v>
      </c>
      <c r="DA11" s="657"/>
      <c r="DB11" s="657"/>
      <c r="DC11" s="657"/>
      <c r="DD11" s="621">
        <v>30126</v>
      </c>
      <c r="DE11" s="616"/>
      <c r="DF11" s="616"/>
      <c r="DG11" s="616"/>
      <c r="DH11" s="616"/>
      <c r="DI11" s="616"/>
      <c r="DJ11" s="616"/>
      <c r="DK11" s="616"/>
      <c r="DL11" s="616"/>
      <c r="DM11" s="616"/>
      <c r="DN11" s="616"/>
      <c r="DO11" s="616"/>
      <c r="DP11" s="617"/>
      <c r="DQ11" s="621">
        <v>77602</v>
      </c>
      <c r="DR11" s="616"/>
      <c r="DS11" s="616"/>
      <c r="DT11" s="616"/>
      <c r="DU11" s="616"/>
      <c r="DV11" s="616"/>
      <c r="DW11" s="616"/>
      <c r="DX11" s="616"/>
      <c r="DY11" s="616"/>
      <c r="DZ11" s="616"/>
      <c r="EA11" s="616"/>
      <c r="EB11" s="616"/>
      <c r="EC11" s="656"/>
    </row>
    <row r="12" spans="2:143" ht="11.25" customHeight="1">
      <c r="B12" s="612" t="s">
        <v>183</v>
      </c>
      <c r="C12" s="613"/>
      <c r="D12" s="613"/>
      <c r="E12" s="613"/>
      <c r="F12" s="613"/>
      <c r="G12" s="613"/>
      <c r="H12" s="613"/>
      <c r="I12" s="613"/>
      <c r="J12" s="613"/>
      <c r="K12" s="613"/>
      <c r="L12" s="613"/>
      <c r="M12" s="613"/>
      <c r="N12" s="613"/>
      <c r="O12" s="613"/>
      <c r="P12" s="613"/>
      <c r="Q12" s="614"/>
      <c r="R12" s="615" t="s">
        <v>64</v>
      </c>
      <c r="S12" s="616"/>
      <c r="T12" s="616"/>
      <c r="U12" s="616"/>
      <c r="V12" s="616"/>
      <c r="W12" s="616"/>
      <c r="X12" s="616"/>
      <c r="Y12" s="617"/>
      <c r="Z12" s="657" t="s">
        <v>64</v>
      </c>
      <c r="AA12" s="657"/>
      <c r="AB12" s="657"/>
      <c r="AC12" s="657"/>
      <c r="AD12" s="658" t="s">
        <v>64</v>
      </c>
      <c r="AE12" s="658"/>
      <c r="AF12" s="658"/>
      <c r="AG12" s="658"/>
      <c r="AH12" s="658"/>
      <c r="AI12" s="658"/>
      <c r="AJ12" s="658"/>
      <c r="AK12" s="658"/>
      <c r="AL12" s="618" t="s">
        <v>64</v>
      </c>
      <c r="AM12" s="619"/>
      <c r="AN12" s="619"/>
      <c r="AO12" s="659"/>
      <c r="AP12" s="612" t="s">
        <v>184</v>
      </c>
      <c r="AQ12" s="613"/>
      <c r="AR12" s="613"/>
      <c r="AS12" s="613"/>
      <c r="AT12" s="613"/>
      <c r="AU12" s="613"/>
      <c r="AV12" s="613"/>
      <c r="AW12" s="613"/>
      <c r="AX12" s="613"/>
      <c r="AY12" s="613"/>
      <c r="AZ12" s="613"/>
      <c r="BA12" s="613"/>
      <c r="BB12" s="613"/>
      <c r="BC12" s="613"/>
      <c r="BD12" s="613"/>
      <c r="BE12" s="613"/>
      <c r="BF12" s="614"/>
      <c r="BG12" s="615">
        <v>1278291</v>
      </c>
      <c r="BH12" s="616"/>
      <c r="BI12" s="616"/>
      <c r="BJ12" s="616"/>
      <c r="BK12" s="616"/>
      <c r="BL12" s="616"/>
      <c r="BM12" s="616"/>
      <c r="BN12" s="617"/>
      <c r="BO12" s="657">
        <v>46.1</v>
      </c>
      <c r="BP12" s="657"/>
      <c r="BQ12" s="657"/>
      <c r="BR12" s="657"/>
      <c r="BS12" s="658" t="s">
        <v>64</v>
      </c>
      <c r="BT12" s="658"/>
      <c r="BU12" s="658"/>
      <c r="BV12" s="658"/>
      <c r="BW12" s="658"/>
      <c r="BX12" s="658"/>
      <c r="BY12" s="658"/>
      <c r="BZ12" s="658"/>
      <c r="CA12" s="658"/>
      <c r="CB12" s="692"/>
      <c r="CD12" s="612" t="s">
        <v>185</v>
      </c>
      <c r="CE12" s="613"/>
      <c r="CF12" s="613"/>
      <c r="CG12" s="613"/>
      <c r="CH12" s="613"/>
      <c r="CI12" s="613"/>
      <c r="CJ12" s="613"/>
      <c r="CK12" s="613"/>
      <c r="CL12" s="613"/>
      <c r="CM12" s="613"/>
      <c r="CN12" s="613"/>
      <c r="CO12" s="613"/>
      <c r="CP12" s="613"/>
      <c r="CQ12" s="614"/>
      <c r="CR12" s="615">
        <v>205782</v>
      </c>
      <c r="CS12" s="616"/>
      <c r="CT12" s="616"/>
      <c r="CU12" s="616"/>
      <c r="CV12" s="616"/>
      <c r="CW12" s="616"/>
      <c r="CX12" s="616"/>
      <c r="CY12" s="617"/>
      <c r="CZ12" s="657">
        <v>2.1</v>
      </c>
      <c r="DA12" s="657"/>
      <c r="DB12" s="657"/>
      <c r="DC12" s="657"/>
      <c r="DD12" s="621">
        <v>54308</v>
      </c>
      <c r="DE12" s="616"/>
      <c r="DF12" s="616"/>
      <c r="DG12" s="616"/>
      <c r="DH12" s="616"/>
      <c r="DI12" s="616"/>
      <c r="DJ12" s="616"/>
      <c r="DK12" s="616"/>
      <c r="DL12" s="616"/>
      <c r="DM12" s="616"/>
      <c r="DN12" s="616"/>
      <c r="DO12" s="616"/>
      <c r="DP12" s="617"/>
      <c r="DQ12" s="621">
        <v>135682</v>
      </c>
      <c r="DR12" s="616"/>
      <c r="DS12" s="616"/>
      <c r="DT12" s="616"/>
      <c r="DU12" s="616"/>
      <c r="DV12" s="616"/>
      <c r="DW12" s="616"/>
      <c r="DX12" s="616"/>
      <c r="DY12" s="616"/>
      <c r="DZ12" s="616"/>
      <c r="EA12" s="616"/>
      <c r="EB12" s="616"/>
      <c r="EC12" s="656"/>
    </row>
    <row r="13" spans="2:143" ht="11.25" customHeight="1">
      <c r="B13" s="612" t="s">
        <v>186</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187</v>
      </c>
      <c r="AQ13" s="613"/>
      <c r="AR13" s="613"/>
      <c r="AS13" s="613"/>
      <c r="AT13" s="613"/>
      <c r="AU13" s="613"/>
      <c r="AV13" s="613"/>
      <c r="AW13" s="613"/>
      <c r="AX13" s="613"/>
      <c r="AY13" s="613"/>
      <c r="AZ13" s="613"/>
      <c r="BA13" s="613"/>
      <c r="BB13" s="613"/>
      <c r="BC13" s="613"/>
      <c r="BD13" s="613"/>
      <c r="BE13" s="613"/>
      <c r="BF13" s="614"/>
      <c r="BG13" s="615">
        <v>1278291</v>
      </c>
      <c r="BH13" s="616"/>
      <c r="BI13" s="616"/>
      <c r="BJ13" s="616"/>
      <c r="BK13" s="616"/>
      <c r="BL13" s="616"/>
      <c r="BM13" s="616"/>
      <c r="BN13" s="617"/>
      <c r="BO13" s="657">
        <v>46.1</v>
      </c>
      <c r="BP13" s="657"/>
      <c r="BQ13" s="657"/>
      <c r="BR13" s="657"/>
      <c r="BS13" s="658" t="s">
        <v>64</v>
      </c>
      <c r="BT13" s="658"/>
      <c r="BU13" s="658"/>
      <c r="BV13" s="658"/>
      <c r="BW13" s="658"/>
      <c r="BX13" s="658"/>
      <c r="BY13" s="658"/>
      <c r="BZ13" s="658"/>
      <c r="CA13" s="658"/>
      <c r="CB13" s="692"/>
      <c r="CD13" s="612" t="s">
        <v>188</v>
      </c>
      <c r="CE13" s="613"/>
      <c r="CF13" s="613"/>
      <c r="CG13" s="613"/>
      <c r="CH13" s="613"/>
      <c r="CI13" s="613"/>
      <c r="CJ13" s="613"/>
      <c r="CK13" s="613"/>
      <c r="CL13" s="613"/>
      <c r="CM13" s="613"/>
      <c r="CN13" s="613"/>
      <c r="CO13" s="613"/>
      <c r="CP13" s="613"/>
      <c r="CQ13" s="614"/>
      <c r="CR13" s="615">
        <v>570068</v>
      </c>
      <c r="CS13" s="616"/>
      <c r="CT13" s="616"/>
      <c r="CU13" s="616"/>
      <c r="CV13" s="616"/>
      <c r="CW13" s="616"/>
      <c r="CX13" s="616"/>
      <c r="CY13" s="617"/>
      <c r="CZ13" s="657">
        <v>5.7</v>
      </c>
      <c r="DA13" s="657"/>
      <c r="DB13" s="657"/>
      <c r="DC13" s="657"/>
      <c r="DD13" s="621">
        <v>109707</v>
      </c>
      <c r="DE13" s="616"/>
      <c r="DF13" s="616"/>
      <c r="DG13" s="616"/>
      <c r="DH13" s="616"/>
      <c r="DI13" s="616"/>
      <c r="DJ13" s="616"/>
      <c r="DK13" s="616"/>
      <c r="DL13" s="616"/>
      <c r="DM13" s="616"/>
      <c r="DN13" s="616"/>
      <c r="DO13" s="616"/>
      <c r="DP13" s="617"/>
      <c r="DQ13" s="621">
        <v>355648</v>
      </c>
      <c r="DR13" s="616"/>
      <c r="DS13" s="616"/>
      <c r="DT13" s="616"/>
      <c r="DU13" s="616"/>
      <c r="DV13" s="616"/>
      <c r="DW13" s="616"/>
      <c r="DX13" s="616"/>
      <c r="DY13" s="616"/>
      <c r="DZ13" s="616"/>
      <c r="EA13" s="616"/>
      <c r="EB13" s="616"/>
      <c r="EC13" s="656"/>
    </row>
    <row r="14" spans="2:143" ht="11.25" customHeight="1">
      <c r="B14" s="612" t="s">
        <v>189</v>
      </c>
      <c r="C14" s="613"/>
      <c r="D14" s="613"/>
      <c r="E14" s="613"/>
      <c r="F14" s="613"/>
      <c r="G14" s="613"/>
      <c r="H14" s="613"/>
      <c r="I14" s="613"/>
      <c r="J14" s="613"/>
      <c r="K14" s="613"/>
      <c r="L14" s="613"/>
      <c r="M14" s="613"/>
      <c r="N14" s="613"/>
      <c r="O14" s="613"/>
      <c r="P14" s="613"/>
      <c r="Q14" s="614"/>
      <c r="R14" s="615">
        <v>2</v>
      </c>
      <c r="S14" s="616"/>
      <c r="T14" s="616"/>
      <c r="U14" s="616"/>
      <c r="V14" s="616"/>
      <c r="W14" s="616"/>
      <c r="X14" s="616"/>
      <c r="Y14" s="617"/>
      <c r="Z14" s="657">
        <v>0</v>
      </c>
      <c r="AA14" s="657"/>
      <c r="AB14" s="657"/>
      <c r="AC14" s="657"/>
      <c r="AD14" s="658">
        <v>2</v>
      </c>
      <c r="AE14" s="658"/>
      <c r="AF14" s="658"/>
      <c r="AG14" s="658"/>
      <c r="AH14" s="658"/>
      <c r="AI14" s="658"/>
      <c r="AJ14" s="658"/>
      <c r="AK14" s="658"/>
      <c r="AL14" s="618">
        <v>0</v>
      </c>
      <c r="AM14" s="619"/>
      <c r="AN14" s="619"/>
      <c r="AO14" s="659"/>
      <c r="AP14" s="612" t="s">
        <v>190</v>
      </c>
      <c r="AQ14" s="613"/>
      <c r="AR14" s="613"/>
      <c r="AS14" s="613"/>
      <c r="AT14" s="613"/>
      <c r="AU14" s="613"/>
      <c r="AV14" s="613"/>
      <c r="AW14" s="613"/>
      <c r="AX14" s="613"/>
      <c r="AY14" s="613"/>
      <c r="AZ14" s="613"/>
      <c r="BA14" s="613"/>
      <c r="BB14" s="613"/>
      <c r="BC14" s="613"/>
      <c r="BD14" s="613"/>
      <c r="BE14" s="613"/>
      <c r="BF14" s="614"/>
      <c r="BG14" s="615">
        <v>54541</v>
      </c>
      <c r="BH14" s="616"/>
      <c r="BI14" s="616"/>
      <c r="BJ14" s="616"/>
      <c r="BK14" s="616"/>
      <c r="BL14" s="616"/>
      <c r="BM14" s="616"/>
      <c r="BN14" s="617"/>
      <c r="BO14" s="657">
        <v>2</v>
      </c>
      <c r="BP14" s="657"/>
      <c r="BQ14" s="657"/>
      <c r="BR14" s="657"/>
      <c r="BS14" s="658" t="s">
        <v>64</v>
      </c>
      <c r="BT14" s="658"/>
      <c r="BU14" s="658"/>
      <c r="BV14" s="658"/>
      <c r="BW14" s="658"/>
      <c r="BX14" s="658"/>
      <c r="BY14" s="658"/>
      <c r="BZ14" s="658"/>
      <c r="CA14" s="658"/>
      <c r="CB14" s="692"/>
      <c r="CD14" s="612" t="s">
        <v>191</v>
      </c>
      <c r="CE14" s="613"/>
      <c r="CF14" s="613"/>
      <c r="CG14" s="613"/>
      <c r="CH14" s="613"/>
      <c r="CI14" s="613"/>
      <c r="CJ14" s="613"/>
      <c r="CK14" s="613"/>
      <c r="CL14" s="613"/>
      <c r="CM14" s="613"/>
      <c r="CN14" s="613"/>
      <c r="CO14" s="613"/>
      <c r="CP14" s="613"/>
      <c r="CQ14" s="614"/>
      <c r="CR14" s="615">
        <v>355702</v>
      </c>
      <c r="CS14" s="616"/>
      <c r="CT14" s="616"/>
      <c r="CU14" s="616"/>
      <c r="CV14" s="616"/>
      <c r="CW14" s="616"/>
      <c r="CX14" s="616"/>
      <c r="CY14" s="617"/>
      <c r="CZ14" s="657">
        <v>3.6</v>
      </c>
      <c r="DA14" s="657"/>
      <c r="DB14" s="657"/>
      <c r="DC14" s="657"/>
      <c r="DD14" s="621">
        <v>26999</v>
      </c>
      <c r="DE14" s="616"/>
      <c r="DF14" s="616"/>
      <c r="DG14" s="616"/>
      <c r="DH14" s="616"/>
      <c r="DI14" s="616"/>
      <c r="DJ14" s="616"/>
      <c r="DK14" s="616"/>
      <c r="DL14" s="616"/>
      <c r="DM14" s="616"/>
      <c r="DN14" s="616"/>
      <c r="DO14" s="616"/>
      <c r="DP14" s="617"/>
      <c r="DQ14" s="621">
        <v>189229</v>
      </c>
      <c r="DR14" s="616"/>
      <c r="DS14" s="616"/>
      <c r="DT14" s="616"/>
      <c r="DU14" s="616"/>
      <c r="DV14" s="616"/>
      <c r="DW14" s="616"/>
      <c r="DX14" s="616"/>
      <c r="DY14" s="616"/>
      <c r="DZ14" s="616"/>
      <c r="EA14" s="616"/>
      <c r="EB14" s="616"/>
      <c r="EC14" s="656"/>
    </row>
    <row r="15" spans="2:143" ht="11.25" customHeight="1">
      <c r="B15" s="612" t="s">
        <v>192</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193</v>
      </c>
      <c r="AQ15" s="613"/>
      <c r="AR15" s="613"/>
      <c r="AS15" s="613"/>
      <c r="AT15" s="613"/>
      <c r="AU15" s="613"/>
      <c r="AV15" s="613"/>
      <c r="AW15" s="613"/>
      <c r="AX15" s="613"/>
      <c r="AY15" s="613"/>
      <c r="AZ15" s="613"/>
      <c r="BA15" s="613"/>
      <c r="BB15" s="613"/>
      <c r="BC15" s="613"/>
      <c r="BD15" s="613"/>
      <c r="BE15" s="613"/>
      <c r="BF15" s="614"/>
      <c r="BG15" s="615">
        <v>143917</v>
      </c>
      <c r="BH15" s="616"/>
      <c r="BI15" s="616"/>
      <c r="BJ15" s="616"/>
      <c r="BK15" s="616"/>
      <c r="BL15" s="616"/>
      <c r="BM15" s="616"/>
      <c r="BN15" s="617"/>
      <c r="BO15" s="657">
        <v>5.2</v>
      </c>
      <c r="BP15" s="657"/>
      <c r="BQ15" s="657"/>
      <c r="BR15" s="657"/>
      <c r="BS15" s="658" t="s">
        <v>64</v>
      </c>
      <c r="BT15" s="658"/>
      <c r="BU15" s="658"/>
      <c r="BV15" s="658"/>
      <c r="BW15" s="658"/>
      <c r="BX15" s="658"/>
      <c r="BY15" s="658"/>
      <c r="BZ15" s="658"/>
      <c r="CA15" s="658"/>
      <c r="CB15" s="692"/>
      <c r="CD15" s="612" t="s">
        <v>194</v>
      </c>
      <c r="CE15" s="613"/>
      <c r="CF15" s="613"/>
      <c r="CG15" s="613"/>
      <c r="CH15" s="613"/>
      <c r="CI15" s="613"/>
      <c r="CJ15" s="613"/>
      <c r="CK15" s="613"/>
      <c r="CL15" s="613"/>
      <c r="CM15" s="613"/>
      <c r="CN15" s="613"/>
      <c r="CO15" s="613"/>
      <c r="CP15" s="613"/>
      <c r="CQ15" s="614"/>
      <c r="CR15" s="615">
        <v>914719</v>
      </c>
      <c r="CS15" s="616"/>
      <c r="CT15" s="616"/>
      <c r="CU15" s="616"/>
      <c r="CV15" s="616"/>
      <c r="CW15" s="616"/>
      <c r="CX15" s="616"/>
      <c r="CY15" s="617"/>
      <c r="CZ15" s="657">
        <v>9.1999999999999993</v>
      </c>
      <c r="DA15" s="657"/>
      <c r="DB15" s="657"/>
      <c r="DC15" s="657"/>
      <c r="DD15" s="621">
        <v>201056</v>
      </c>
      <c r="DE15" s="616"/>
      <c r="DF15" s="616"/>
      <c r="DG15" s="616"/>
      <c r="DH15" s="616"/>
      <c r="DI15" s="616"/>
      <c r="DJ15" s="616"/>
      <c r="DK15" s="616"/>
      <c r="DL15" s="616"/>
      <c r="DM15" s="616"/>
      <c r="DN15" s="616"/>
      <c r="DO15" s="616"/>
      <c r="DP15" s="617"/>
      <c r="DQ15" s="621">
        <v>589441</v>
      </c>
      <c r="DR15" s="616"/>
      <c r="DS15" s="616"/>
      <c r="DT15" s="616"/>
      <c r="DU15" s="616"/>
      <c r="DV15" s="616"/>
      <c r="DW15" s="616"/>
      <c r="DX15" s="616"/>
      <c r="DY15" s="616"/>
      <c r="DZ15" s="616"/>
      <c r="EA15" s="616"/>
      <c r="EB15" s="616"/>
      <c r="EC15" s="656"/>
    </row>
    <row r="16" spans="2:143" ht="11.25" customHeight="1">
      <c r="B16" s="612" t="s">
        <v>195</v>
      </c>
      <c r="C16" s="613"/>
      <c r="D16" s="613"/>
      <c r="E16" s="613"/>
      <c r="F16" s="613"/>
      <c r="G16" s="613"/>
      <c r="H16" s="613"/>
      <c r="I16" s="613"/>
      <c r="J16" s="613"/>
      <c r="K16" s="613"/>
      <c r="L16" s="613"/>
      <c r="M16" s="613"/>
      <c r="N16" s="613"/>
      <c r="O16" s="613"/>
      <c r="P16" s="613"/>
      <c r="Q16" s="614"/>
      <c r="R16" s="615">
        <v>11448</v>
      </c>
      <c r="S16" s="616"/>
      <c r="T16" s="616"/>
      <c r="U16" s="616"/>
      <c r="V16" s="616"/>
      <c r="W16" s="616"/>
      <c r="X16" s="616"/>
      <c r="Y16" s="617"/>
      <c r="Z16" s="657">
        <v>0.1</v>
      </c>
      <c r="AA16" s="657"/>
      <c r="AB16" s="657"/>
      <c r="AC16" s="657"/>
      <c r="AD16" s="658">
        <v>11448</v>
      </c>
      <c r="AE16" s="658"/>
      <c r="AF16" s="658"/>
      <c r="AG16" s="658"/>
      <c r="AH16" s="658"/>
      <c r="AI16" s="658"/>
      <c r="AJ16" s="658"/>
      <c r="AK16" s="658"/>
      <c r="AL16" s="618">
        <v>0.2</v>
      </c>
      <c r="AM16" s="619"/>
      <c r="AN16" s="619"/>
      <c r="AO16" s="659"/>
      <c r="AP16" s="612" t="s">
        <v>196</v>
      </c>
      <c r="AQ16" s="613"/>
      <c r="AR16" s="613"/>
      <c r="AS16" s="613"/>
      <c r="AT16" s="613"/>
      <c r="AU16" s="613"/>
      <c r="AV16" s="613"/>
      <c r="AW16" s="613"/>
      <c r="AX16" s="613"/>
      <c r="AY16" s="613"/>
      <c r="AZ16" s="613"/>
      <c r="BA16" s="613"/>
      <c r="BB16" s="613"/>
      <c r="BC16" s="613"/>
      <c r="BD16" s="613"/>
      <c r="BE16" s="613"/>
      <c r="BF16" s="614"/>
      <c r="BG16" s="615" t="s">
        <v>64</v>
      </c>
      <c r="BH16" s="616"/>
      <c r="BI16" s="616"/>
      <c r="BJ16" s="616"/>
      <c r="BK16" s="616"/>
      <c r="BL16" s="616"/>
      <c r="BM16" s="616"/>
      <c r="BN16" s="617"/>
      <c r="BO16" s="657" t="s">
        <v>64</v>
      </c>
      <c r="BP16" s="657"/>
      <c r="BQ16" s="657"/>
      <c r="BR16" s="657"/>
      <c r="BS16" s="658" t="s">
        <v>64</v>
      </c>
      <c r="BT16" s="658"/>
      <c r="BU16" s="658"/>
      <c r="BV16" s="658"/>
      <c r="BW16" s="658"/>
      <c r="BX16" s="658"/>
      <c r="BY16" s="658"/>
      <c r="BZ16" s="658"/>
      <c r="CA16" s="658"/>
      <c r="CB16" s="692"/>
      <c r="CD16" s="612" t="s">
        <v>197</v>
      </c>
      <c r="CE16" s="613"/>
      <c r="CF16" s="613"/>
      <c r="CG16" s="613"/>
      <c r="CH16" s="613"/>
      <c r="CI16" s="613"/>
      <c r="CJ16" s="613"/>
      <c r="CK16" s="613"/>
      <c r="CL16" s="613"/>
      <c r="CM16" s="613"/>
      <c r="CN16" s="613"/>
      <c r="CO16" s="613"/>
      <c r="CP16" s="613"/>
      <c r="CQ16" s="614"/>
      <c r="CR16" s="615">
        <v>11779</v>
      </c>
      <c r="CS16" s="616"/>
      <c r="CT16" s="616"/>
      <c r="CU16" s="616"/>
      <c r="CV16" s="616"/>
      <c r="CW16" s="616"/>
      <c r="CX16" s="616"/>
      <c r="CY16" s="617"/>
      <c r="CZ16" s="657">
        <v>0.1</v>
      </c>
      <c r="DA16" s="657"/>
      <c r="DB16" s="657"/>
      <c r="DC16" s="657"/>
      <c r="DD16" s="621" t="s">
        <v>64</v>
      </c>
      <c r="DE16" s="616"/>
      <c r="DF16" s="616"/>
      <c r="DG16" s="616"/>
      <c r="DH16" s="616"/>
      <c r="DI16" s="616"/>
      <c r="DJ16" s="616"/>
      <c r="DK16" s="616"/>
      <c r="DL16" s="616"/>
      <c r="DM16" s="616"/>
      <c r="DN16" s="616"/>
      <c r="DO16" s="616"/>
      <c r="DP16" s="617"/>
      <c r="DQ16" s="621">
        <v>79</v>
      </c>
      <c r="DR16" s="616"/>
      <c r="DS16" s="616"/>
      <c r="DT16" s="616"/>
      <c r="DU16" s="616"/>
      <c r="DV16" s="616"/>
      <c r="DW16" s="616"/>
      <c r="DX16" s="616"/>
      <c r="DY16" s="616"/>
      <c r="DZ16" s="616"/>
      <c r="EA16" s="616"/>
      <c r="EB16" s="616"/>
      <c r="EC16" s="656"/>
    </row>
    <row r="17" spans="2:133" ht="11.25" customHeight="1">
      <c r="B17" s="612" t="s">
        <v>198</v>
      </c>
      <c r="C17" s="613"/>
      <c r="D17" s="613"/>
      <c r="E17" s="613"/>
      <c r="F17" s="613"/>
      <c r="G17" s="613"/>
      <c r="H17" s="613"/>
      <c r="I17" s="613"/>
      <c r="J17" s="613"/>
      <c r="K17" s="613"/>
      <c r="L17" s="613"/>
      <c r="M17" s="613"/>
      <c r="N17" s="613"/>
      <c r="O17" s="613"/>
      <c r="P17" s="613"/>
      <c r="Q17" s="614"/>
      <c r="R17" s="615">
        <v>84248</v>
      </c>
      <c r="S17" s="616"/>
      <c r="T17" s="616"/>
      <c r="U17" s="616"/>
      <c r="V17" s="616"/>
      <c r="W17" s="616"/>
      <c r="X17" s="616"/>
      <c r="Y17" s="617"/>
      <c r="Z17" s="657">
        <v>0.8</v>
      </c>
      <c r="AA17" s="657"/>
      <c r="AB17" s="657"/>
      <c r="AC17" s="657"/>
      <c r="AD17" s="658">
        <v>84248</v>
      </c>
      <c r="AE17" s="658"/>
      <c r="AF17" s="658"/>
      <c r="AG17" s="658"/>
      <c r="AH17" s="658"/>
      <c r="AI17" s="658"/>
      <c r="AJ17" s="658"/>
      <c r="AK17" s="658"/>
      <c r="AL17" s="618">
        <v>1.8</v>
      </c>
      <c r="AM17" s="619"/>
      <c r="AN17" s="619"/>
      <c r="AO17" s="659"/>
      <c r="AP17" s="612" t="s">
        <v>199</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200</v>
      </c>
      <c r="CE17" s="613"/>
      <c r="CF17" s="613"/>
      <c r="CG17" s="613"/>
      <c r="CH17" s="613"/>
      <c r="CI17" s="613"/>
      <c r="CJ17" s="613"/>
      <c r="CK17" s="613"/>
      <c r="CL17" s="613"/>
      <c r="CM17" s="613"/>
      <c r="CN17" s="613"/>
      <c r="CO17" s="613"/>
      <c r="CP17" s="613"/>
      <c r="CQ17" s="614"/>
      <c r="CR17" s="615">
        <v>583644</v>
      </c>
      <c r="CS17" s="616"/>
      <c r="CT17" s="616"/>
      <c r="CU17" s="616"/>
      <c r="CV17" s="616"/>
      <c r="CW17" s="616"/>
      <c r="CX17" s="616"/>
      <c r="CY17" s="617"/>
      <c r="CZ17" s="657">
        <v>5.9</v>
      </c>
      <c r="DA17" s="657"/>
      <c r="DB17" s="657"/>
      <c r="DC17" s="657"/>
      <c r="DD17" s="621" t="s">
        <v>64</v>
      </c>
      <c r="DE17" s="616"/>
      <c r="DF17" s="616"/>
      <c r="DG17" s="616"/>
      <c r="DH17" s="616"/>
      <c r="DI17" s="616"/>
      <c r="DJ17" s="616"/>
      <c r="DK17" s="616"/>
      <c r="DL17" s="616"/>
      <c r="DM17" s="616"/>
      <c r="DN17" s="616"/>
      <c r="DO17" s="616"/>
      <c r="DP17" s="617"/>
      <c r="DQ17" s="621">
        <v>553717</v>
      </c>
      <c r="DR17" s="616"/>
      <c r="DS17" s="616"/>
      <c r="DT17" s="616"/>
      <c r="DU17" s="616"/>
      <c r="DV17" s="616"/>
      <c r="DW17" s="616"/>
      <c r="DX17" s="616"/>
      <c r="DY17" s="616"/>
      <c r="DZ17" s="616"/>
      <c r="EA17" s="616"/>
      <c r="EB17" s="616"/>
      <c r="EC17" s="656"/>
    </row>
    <row r="18" spans="2:133" ht="11.25" customHeight="1">
      <c r="B18" s="612" t="s">
        <v>201</v>
      </c>
      <c r="C18" s="613"/>
      <c r="D18" s="613"/>
      <c r="E18" s="613"/>
      <c r="F18" s="613"/>
      <c r="G18" s="613"/>
      <c r="H18" s="613"/>
      <c r="I18" s="613"/>
      <c r="J18" s="613"/>
      <c r="K18" s="613"/>
      <c r="L18" s="613"/>
      <c r="M18" s="613"/>
      <c r="N18" s="613"/>
      <c r="O18" s="613"/>
      <c r="P18" s="613"/>
      <c r="Q18" s="614"/>
      <c r="R18" s="615">
        <v>17646</v>
      </c>
      <c r="S18" s="616"/>
      <c r="T18" s="616"/>
      <c r="U18" s="616"/>
      <c r="V18" s="616"/>
      <c r="W18" s="616"/>
      <c r="X18" s="616"/>
      <c r="Y18" s="617"/>
      <c r="Z18" s="657">
        <v>0.2</v>
      </c>
      <c r="AA18" s="657"/>
      <c r="AB18" s="657"/>
      <c r="AC18" s="657"/>
      <c r="AD18" s="658">
        <v>17646</v>
      </c>
      <c r="AE18" s="658"/>
      <c r="AF18" s="658"/>
      <c r="AG18" s="658"/>
      <c r="AH18" s="658"/>
      <c r="AI18" s="658"/>
      <c r="AJ18" s="658"/>
      <c r="AK18" s="658"/>
      <c r="AL18" s="618">
        <v>0.4</v>
      </c>
      <c r="AM18" s="619"/>
      <c r="AN18" s="619"/>
      <c r="AO18" s="659"/>
      <c r="AP18" s="612" t="s">
        <v>202</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203</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c r="B19" s="612" t="s">
        <v>204</v>
      </c>
      <c r="C19" s="613"/>
      <c r="D19" s="613"/>
      <c r="E19" s="613"/>
      <c r="F19" s="613"/>
      <c r="G19" s="613"/>
      <c r="H19" s="613"/>
      <c r="I19" s="613"/>
      <c r="J19" s="613"/>
      <c r="K19" s="613"/>
      <c r="L19" s="613"/>
      <c r="M19" s="613"/>
      <c r="N19" s="613"/>
      <c r="O19" s="613"/>
      <c r="P19" s="613"/>
      <c r="Q19" s="614"/>
      <c r="R19" s="615">
        <v>17646</v>
      </c>
      <c r="S19" s="616"/>
      <c r="T19" s="616"/>
      <c r="U19" s="616"/>
      <c r="V19" s="616"/>
      <c r="W19" s="616"/>
      <c r="X19" s="616"/>
      <c r="Y19" s="617"/>
      <c r="Z19" s="657">
        <v>0.2</v>
      </c>
      <c r="AA19" s="657"/>
      <c r="AB19" s="657"/>
      <c r="AC19" s="657"/>
      <c r="AD19" s="658">
        <v>17646</v>
      </c>
      <c r="AE19" s="658"/>
      <c r="AF19" s="658"/>
      <c r="AG19" s="658"/>
      <c r="AH19" s="658"/>
      <c r="AI19" s="658"/>
      <c r="AJ19" s="658"/>
      <c r="AK19" s="658"/>
      <c r="AL19" s="618">
        <v>0.4</v>
      </c>
      <c r="AM19" s="619"/>
      <c r="AN19" s="619"/>
      <c r="AO19" s="659"/>
      <c r="AP19" s="612" t="s">
        <v>205</v>
      </c>
      <c r="AQ19" s="613"/>
      <c r="AR19" s="613"/>
      <c r="AS19" s="613"/>
      <c r="AT19" s="613"/>
      <c r="AU19" s="613"/>
      <c r="AV19" s="613"/>
      <c r="AW19" s="613"/>
      <c r="AX19" s="613"/>
      <c r="AY19" s="613"/>
      <c r="AZ19" s="613"/>
      <c r="BA19" s="613"/>
      <c r="BB19" s="613"/>
      <c r="BC19" s="613"/>
      <c r="BD19" s="613"/>
      <c r="BE19" s="613"/>
      <c r="BF19" s="614"/>
      <c r="BG19" s="615">
        <v>205755</v>
      </c>
      <c r="BH19" s="616"/>
      <c r="BI19" s="616"/>
      <c r="BJ19" s="616"/>
      <c r="BK19" s="616"/>
      <c r="BL19" s="616"/>
      <c r="BM19" s="616"/>
      <c r="BN19" s="617"/>
      <c r="BO19" s="657">
        <v>7.4</v>
      </c>
      <c r="BP19" s="657"/>
      <c r="BQ19" s="657"/>
      <c r="BR19" s="657"/>
      <c r="BS19" s="658" t="s">
        <v>64</v>
      </c>
      <c r="BT19" s="658"/>
      <c r="BU19" s="658"/>
      <c r="BV19" s="658"/>
      <c r="BW19" s="658"/>
      <c r="BX19" s="658"/>
      <c r="BY19" s="658"/>
      <c r="BZ19" s="658"/>
      <c r="CA19" s="658"/>
      <c r="CB19" s="692"/>
      <c r="CD19" s="612" t="s">
        <v>206</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c r="B20" s="682" t="s">
        <v>207</v>
      </c>
      <c r="C20" s="683"/>
      <c r="D20" s="683"/>
      <c r="E20" s="683"/>
      <c r="F20" s="683"/>
      <c r="G20" s="683"/>
      <c r="H20" s="683"/>
      <c r="I20" s="683"/>
      <c r="J20" s="683"/>
      <c r="K20" s="683"/>
      <c r="L20" s="683"/>
      <c r="M20" s="683"/>
      <c r="N20" s="683"/>
      <c r="O20" s="683"/>
      <c r="P20" s="683"/>
      <c r="Q20" s="684"/>
      <c r="R20" s="615" t="s">
        <v>64</v>
      </c>
      <c r="S20" s="616"/>
      <c r="T20" s="616"/>
      <c r="U20" s="616"/>
      <c r="V20" s="616"/>
      <c r="W20" s="616"/>
      <c r="X20" s="616"/>
      <c r="Y20" s="617"/>
      <c r="Z20" s="657" t="s">
        <v>64</v>
      </c>
      <c r="AA20" s="657"/>
      <c r="AB20" s="657"/>
      <c r="AC20" s="657"/>
      <c r="AD20" s="658" t="s">
        <v>64</v>
      </c>
      <c r="AE20" s="658"/>
      <c r="AF20" s="658"/>
      <c r="AG20" s="658"/>
      <c r="AH20" s="658"/>
      <c r="AI20" s="658"/>
      <c r="AJ20" s="658"/>
      <c r="AK20" s="658"/>
      <c r="AL20" s="618" t="s">
        <v>64</v>
      </c>
      <c r="AM20" s="619"/>
      <c r="AN20" s="619"/>
      <c r="AO20" s="659"/>
      <c r="AP20" s="612" t="s">
        <v>208</v>
      </c>
      <c r="AQ20" s="613"/>
      <c r="AR20" s="613"/>
      <c r="AS20" s="613"/>
      <c r="AT20" s="613"/>
      <c r="AU20" s="613"/>
      <c r="AV20" s="613"/>
      <c r="AW20" s="613"/>
      <c r="AX20" s="613"/>
      <c r="AY20" s="613"/>
      <c r="AZ20" s="613"/>
      <c r="BA20" s="613"/>
      <c r="BB20" s="613"/>
      <c r="BC20" s="613"/>
      <c r="BD20" s="613"/>
      <c r="BE20" s="613"/>
      <c r="BF20" s="614"/>
      <c r="BG20" s="615">
        <v>205755</v>
      </c>
      <c r="BH20" s="616"/>
      <c r="BI20" s="616"/>
      <c r="BJ20" s="616"/>
      <c r="BK20" s="616"/>
      <c r="BL20" s="616"/>
      <c r="BM20" s="616"/>
      <c r="BN20" s="617"/>
      <c r="BO20" s="657">
        <v>7.4</v>
      </c>
      <c r="BP20" s="657"/>
      <c r="BQ20" s="657"/>
      <c r="BR20" s="657"/>
      <c r="BS20" s="658" t="s">
        <v>64</v>
      </c>
      <c r="BT20" s="658"/>
      <c r="BU20" s="658"/>
      <c r="BV20" s="658"/>
      <c r="BW20" s="658"/>
      <c r="BX20" s="658"/>
      <c r="BY20" s="658"/>
      <c r="BZ20" s="658"/>
      <c r="CA20" s="658"/>
      <c r="CB20" s="692"/>
      <c r="CD20" s="612" t="s">
        <v>209</v>
      </c>
      <c r="CE20" s="613"/>
      <c r="CF20" s="613"/>
      <c r="CG20" s="613"/>
      <c r="CH20" s="613"/>
      <c r="CI20" s="613"/>
      <c r="CJ20" s="613"/>
      <c r="CK20" s="613"/>
      <c r="CL20" s="613"/>
      <c r="CM20" s="613"/>
      <c r="CN20" s="613"/>
      <c r="CO20" s="613"/>
      <c r="CP20" s="613"/>
      <c r="CQ20" s="614"/>
      <c r="CR20" s="615">
        <v>9962816</v>
      </c>
      <c r="CS20" s="616"/>
      <c r="CT20" s="616"/>
      <c r="CU20" s="616"/>
      <c r="CV20" s="616"/>
      <c r="CW20" s="616"/>
      <c r="CX20" s="616"/>
      <c r="CY20" s="617"/>
      <c r="CZ20" s="657">
        <v>100</v>
      </c>
      <c r="DA20" s="657"/>
      <c r="DB20" s="657"/>
      <c r="DC20" s="657"/>
      <c r="DD20" s="621">
        <v>586996</v>
      </c>
      <c r="DE20" s="616"/>
      <c r="DF20" s="616"/>
      <c r="DG20" s="616"/>
      <c r="DH20" s="616"/>
      <c r="DI20" s="616"/>
      <c r="DJ20" s="616"/>
      <c r="DK20" s="616"/>
      <c r="DL20" s="616"/>
      <c r="DM20" s="616"/>
      <c r="DN20" s="616"/>
      <c r="DO20" s="616"/>
      <c r="DP20" s="617"/>
      <c r="DQ20" s="621">
        <v>6314779</v>
      </c>
      <c r="DR20" s="616"/>
      <c r="DS20" s="616"/>
      <c r="DT20" s="616"/>
      <c r="DU20" s="616"/>
      <c r="DV20" s="616"/>
      <c r="DW20" s="616"/>
      <c r="DX20" s="616"/>
      <c r="DY20" s="616"/>
      <c r="DZ20" s="616"/>
      <c r="EA20" s="616"/>
      <c r="EB20" s="616"/>
      <c r="EC20" s="656"/>
    </row>
    <row r="21" spans="2:133" ht="11.25" customHeight="1">
      <c r="B21" s="612" t="s">
        <v>210</v>
      </c>
      <c r="C21" s="613"/>
      <c r="D21" s="613"/>
      <c r="E21" s="613"/>
      <c r="F21" s="613"/>
      <c r="G21" s="613"/>
      <c r="H21" s="613"/>
      <c r="I21" s="613"/>
      <c r="J21" s="613"/>
      <c r="K21" s="613"/>
      <c r="L21" s="613"/>
      <c r="M21" s="613"/>
      <c r="N21" s="613"/>
      <c r="O21" s="613"/>
      <c r="P21" s="613"/>
      <c r="Q21" s="614"/>
      <c r="R21" s="615">
        <v>1470969</v>
      </c>
      <c r="S21" s="616"/>
      <c r="T21" s="616"/>
      <c r="U21" s="616"/>
      <c r="V21" s="616"/>
      <c r="W21" s="616"/>
      <c r="X21" s="616"/>
      <c r="Y21" s="617"/>
      <c r="Z21" s="657">
        <v>14.2</v>
      </c>
      <c r="AA21" s="657"/>
      <c r="AB21" s="657"/>
      <c r="AC21" s="657"/>
      <c r="AD21" s="658">
        <v>1437877</v>
      </c>
      <c r="AE21" s="658"/>
      <c r="AF21" s="658"/>
      <c r="AG21" s="658"/>
      <c r="AH21" s="658"/>
      <c r="AI21" s="658"/>
      <c r="AJ21" s="658"/>
      <c r="AK21" s="658"/>
      <c r="AL21" s="618">
        <v>30.5</v>
      </c>
      <c r="AM21" s="619"/>
      <c r="AN21" s="619"/>
      <c r="AO21" s="659"/>
      <c r="AP21" s="612" t="s">
        <v>211</v>
      </c>
      <c r="AQ21" s="693"/>
      <c r="AR21" s="693"/>
      <c r="AS21" s="693"/>
      <c r="AT21" s="693"/>
      <c r="AU21" s="693"/>
      <c r="AV21" s="693"/>
      <c r="AW21" s="693"/>
      <c r="AX21" s="693"/>
      <c r="AY21" s="693"/>
      <c r="AZ21" s="693"/>
      <c r="BA21" s="693"/>
      <c r="BB21" s="693"/>
      <c r="BC21" s="693"/>
      <c r="BD21" s="693"/>
      <c r="BE21" s="693"/>
      <c r="BF21" s="694"/>
      <c r="BG21" s="615">
        <v>24</v>
      </c>
      <c r="BH21" s="616"/>
      <c r="BI21" s="616"/>
      <c r="BJ21" s="616"/>
      <c r="BK21" s="616"/>
      <c r="BL21" s="616"/>
      <c r="BM21" s="616"/>
      <c r="BN21" s="617"/>
      <c r="BO21" s="657">
        <v>0</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c r="B22" s="612" t="s">
        <v>212</v>
      </c>
      <c r="C22" s="613"/>
      <c r="D22" s="613"/>
      <c r="E22" s="613"/>
      <c r="F22" s="613"/>
      <c r="G22" s="613"/>
      <c r="H22" s="613"/>
      <c r="I22" s="613"/>
      <c r="J22" s="613"/>
      <c r="K22" s="613"/>
      <c r="L22" s="613"/>
      <c r="M22" s="613"/>
      <c r="N22" s="613"/>
      <c r="O22" s="613"/>
      <c r="P22" s="613"/>
      <c r="Q22" s="614"/>
      <c r="R22" s="615">
        <v>1437877</v>
      </c>
      <c r="S22" s="616"/>
      <c r="T22" s="616"/>
      <c r="U22" s="616"/>
      <c r="V22" s="616"/>
      <c r="W22" s="616"/>
      <c r="X22" s="616"/>
      <c r="Y22" s="617"/>
      <c r="Z22" s="657">
        <v>13.9</v>
      </c>
      <c r="AA22" s="657"/>
      <c r="AB22" s="657"/>
      <c r="AC22" s="657"/>
      <c r="AD22" s="658">
        <v>1437877</v>
      </c>
      <c r="AE22" s="658"/>
      <c r="AF22" s="658"/>
      <c r="AG22" s="658"/>
      <c r="AH22" s="658"/>
      <c r="AI22" s="658"/>
      <c r="AJ22" s="658"/>
      <c r="AK22" s="658"/>
      <c r="AL22" s="618">
        <v>30.5</v>
      </c>
      <c r="AM22" s="619"/>
      <c r="AN22" s="619"/>
      <c r="AO22" s="659"/>
      <c r="AP22" s="612" t="s">
        <v>213</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2" t="s">
        <v>215</v>
      </c>
      <c r="C23" s="613"/>
      <c r="D23" s="613"/>
      <c r="E23" s="613"/>
      <c r="F23" s="613"/>
      <c r="G23" s="613"/>
      <c r="H23" s="613"/>
      <c r="I23" s="613"/>
      <c r="J23" s="613"/>
      <c r="K23" s="613"/>
      <c r="L23" s="613"/>
      <c r="M23" s="613"/>
      <c r="N23" s="613"/>
      <c r="O23" s="613"/>
      <c r="P23" s="613"/>
      <c r="Q23" s="614"/>
      <c r="R23" s="615">
        <v>33092</v>
      </c>
      <c r="S23" s="616"/>
      <c r="T23" s="616"/>
      <c r="U23" s="616"/>
      <c r="V23" s="616"/>
      <c r="W23" s="616"/>
      <c r="X23" s="616"/>
      <c r="Y23" s="617"/>
      <c r="Z23" s="657">
        <v>0.3</v>
      </c>
      <c r="AA23" s="657"/>
      <c r="AB23" s="657"/>
      <c r="AC23" s="657"/>
      <c r="AD23" s="658" t="s">
        <v>64</v>
      </c>
      <c r="AE23" s="658"/>
      <c r="AF23" s="658"/>
      <c r="AG23" s="658"/>
      <c r="AH23" s="658"/>
      <c r="AI23" s="658"/>
      <c r="AJ23" s="658"/>
      <c r="AK23" s="658"/>
      <c r="AL23" s="618" t="s">
        <v>64</v>
      </c>
      <c r="AM23" s="619"/>
      <c r="AN23" s="619"/>
      <c r="AO23" s="659"/>
      <c r="AP23" s="612" t="s">
        <v>216</v>
      </c>
      <c r="AQ23" s="693"/>
      <c r="AR23" s="693"/>
      <c r="AS23" s="693"/>
      <c r="AT23" s="693"/>
      <c r="AU23" s="693"/>
      <c r="AV23" s="693"/>
      <c r="AW23" s="693"/>
      <c r="AX23" s="693"/>
      <c r="AY23" s="693"/>
      <c r="AZ23" s="693"/>
      <c r="BA23" s="693"/>
      <c r="BB23" s="693"/>
      <c r="BC23" s="693"/>
      <c r="BD23" s="693"/>
      <c r="BE23" s="693"/>
      <c r="BF23" s="694"/>
      <c r="BG23" s="615">
        <v>205731</v>
      </c>
      <c r="BH23" s="616"/>
      <c r="BI23" s="616"/>
      <c r="BJ23" s="616"/>
      <c r="BK23" s="616"/>
      <c r="BL23" s="616"/>
      <c r="BM23" s="616"/>
      <c r="BN23" s="617"/>
      <c r="BO23" s="657">
        <v>7.4</v>
      </c>
      <c r="BP23" s="657"/>
      <c r="BQ23" s="657"/>
      <c r="BR23" s="657"/>
      <c r="BS23" s="658" t="s">
        <v>64</v>
      </c>
      <c r="BT23" s="658"/>
      <c r="BU23" s="658"/>
      <c r="BV23" s="658"/>
      <c r="BW23" s="658"/>
      <c r="BX23" s="658"/>
      <c r="BY23" s="658"/>
      <c r="BZ23" s="658"/>
      <c r="CA23" s="658"/>
      <c r="CB23" s="692"/>
      <c r="CD23" s="673" t="s">
        <v>156</v>
      </c>
      <c r="CE23" s="674"/>
      <c r="CF23" s="674"/>
      <c r="CG23" s="674"/>
      <c r="CH23" s="674"/>
      <c r="CI23" s="674"/>
      <c r="CJ23" s="674"/>
      <c r="CK23" s="674"/>
      <c r="CL23" s="674"/>
      <c r="CM23" s="674"/>
      <c r="CN23" s="674"/>
      <c r="CO23" s="674"/>
      <c r="CP23" s="674"/>
      <c r="CQ23" s="675"/>
      <c r="CR23" s="673" t="s">
        <v>217</v>
      </c>
      <c r="CS23" s="674"/>
      <c r="CT23" s="674"/>
      <c r="CU23" s="674"/>
      <c r="CV23" s="674"/>
      <c r="CW23" s="674"/>
      <c r="CX23" s="674"/>
      <c r="CY23" s="675"/>
      <c r="CZ23" s="673" t="s">
        <v>218</v>
      </c>
      <c r="DA23" s="674"/>
      <c r="DB23" s="674"/>
      <c r="DC23" s="675"/>
      <c r="DD23" s="673" t="s">
        <v>219</v>
      </c>
      <c r="DE23" s="674"/>
      <c r="DF23" s="674"/>
      <c r="DG23" s="674"/>
      <c r="DH23" s="674"/>
      <c r="DI23" s="674"/>
      <c r="DJ23" s="674"/>
      <c r="DK23" s="675"/>
      <c r="DL23" s="700" t="s">
        <v>220</v>
      </c>
      <c r="DM23" s="701"/>
      <c r="DN23" s="701"/>
      <c r="DO23" s="701"/>
      <c r="DP23" s="701"/>
      <c r="DQ23" s="701"/>
      <c r="DR23" s="701"/>
      <c r="DS23" s="701"/>
      <c r="DT23" s="701"/>
      <c r="DU23" s="701"/>
      <c r="DV23" s="702"/>
      <c r="DW23" s="673" t="s">
        <v>221</v>
      </c>
      <c r="DX23" s="674"/>
      <c r="DY23" s="674"/>
      <c r="DZ23" s="674"/>
      <c r="EA23" s="674"/>
      <c r="EB23" s="674"/>
      <c r="EC23" s="675"/>
    </row>
    <row r="24" spans="2:133" ht="11.25" customHeight="1">
      <c r="B24" s="612" t="s">
        <v>222</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7" t="s">
        <v>64</v>
      </c>
      <c r="AA24" s="657"/>
      <c r="AB24" s="657"/>
      <c r="AC24" s="657"/>
      <c r="AD24" s="658" t="s">
        <v>64</v>
      </c>
      <c r="AE24" s="658"/>
      <c r="AF24" s="658"/>
      <c r="AG24" s="658"/>
      <c r="AH24" s="658"/>
      <c r="AI24" s="658"/>
      <c r="AJ24" s="658"/>
      <c r="AK24" s="658"/>
      <c r="AL24" s="618" t="s">
        <v>64</v>
      </c>
      <c r="AM24" s="619"/>
      <c r="AN24" s="619"/>
      <c r="AO24" s="659"/>
      <c r="AP24" s="612" t="s">
        <v>223</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224</v>
      </c>
      <c r="CE24" s="671"/>
      <c r="CF24" s="671"/>
      <c r="CG24" s="671"/>
      <c r="CH24" s="671"/>
      <c r="CI24" s="671"/>
      <c r="CJ24" s="671"/>
      <c r="CK24" s="671"/>
      <c r="CL24" s="671"/>
      <c r="CM24" s="671"/>
      <c r="CN24" s="671"/>
      <c r="CO24" s="671"/>
      <c r="CP24" s="671"/>
      <c r="CQ24" s="672"/>
      <c r="CR24" s="667">
        <v>4038141</v>
      </c>
      <c r="CS24" s="668"/>
      <c r="CT24" s="668"/>
      <c r="CU24" s="668"/>
      <c r="CV24" s="668"/>
      <c r="CW24" s="668"/>
      <c r="CX24" s="668"/>
      <c r="CY24" s="696"/>
      <c r="CZ24" s="697">
        <v>40.5</v>
      </c>
      <c r="DA24" s="680"/>
      <c r="DB24" s="680"/>
      <c r="DC24" s="699"/>
      <c r="DD24" s="695">
        <v>2243986</v>
      </c>
      <c r="DE24" s="668"/>
      <c r="DF24" s="668"/>
      <c r="DG24" s="668"/>
      <c r="DH24" s="668"/>
      <c r="DI24" s="668"/>
      <c r="DJ24" s="668"/>
      <c r="DK24" s="696"/>
      <c r="DL24" s="695">
        <v>2169458</v>
      </c>
      <c r="DM24" s="668"/>
      <c r="DN24" s="668"/>
      <c r="DO24" s="668"/>
      <c r="DP24" s="668"/>
      <c r="DQ24" s="668"/>
      <c r="DR24" s="668"/>
      <c r="DS24" s="668"/>
      <c r="DT24" s="668"/>
      <c r="DU24" s="668"/>
      <c r="DV24" s="696"/>
      <c r="DW24" s="697">
        <v>45</v>
      </c>
      <c r="DX24" s="680"/>
      <c r="DY24" s="680"/>
      <c r="DZ24" s="680"/>
      <c r="EA24" s="680"/>
      <c r="EB24" s="680"/>
      <c r="EC24" s="698"/>
    </row>
    <row r="25" spans="2:133" ht="11.25" customHeight="1">
      <c r="B25" s="612" t="s">
        <v>225</v>
      </c>
      <c r="C25" s="613"/>
      <c r="D25" s="613"/>
      <c r="E25" s="613"/>
      <c r="F25" s="613"/>
      <c r="G25" s="613"/>
      <c r="H25" s="613"/>
      <c r="I25" s="613"/>
      <c r="J25" s="613"/>
      <c r="K25" s="613"/>
      <c r="L25" s="613"/>
      <c r="M25" s="613"/>
      <c r="N25" s="613"/>
      <c r="O25" s="613"/>
      <c r="P25" s="613"/>
      <c r="Q25" s="614"/>
      <c r="R25" s="615">
        <v>4876047</v>
      </c>
      <c r="S25" s="616"/>
      <c r="T25" s="616"/>
      <c r="U25" s="616"/>
      <c r="V25" s="616"/>
      <c r="W25" s="616"/>
      <c r="X25" s="616"/>
      <c r="Y25" s="617"/>
      <c r="Z25" s="657">
        <v>47.2</v>
      </c>
      <c r="AA25" s="657"/>
      <c r="AB25" s="657"/>
      <c r="AC25" s="657"/>
      <c r="AD25" s="658">
        <v>4637224</v>
      </c>
      <c r="AE25" s="658"/>
      <c r="AF25" s="658"/>
      <c r="AG25" s="658"/>
      <c r="AH25" s="658"/>
      <c r="AI25" s="658"/>
      <c r="AJ25" s="658"/>
      <c r="AK25" s="658"/>
      <c r="AL25" s="618">
        <v>98.2</v>
      </c>
      <c r="AM25" s="619"/>
      <c r="AN25" s="619"/>
      <c r="AO25" s="659"/>
      <c r="AP25" s="612" t="s">
        <v>226</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227</v>
      </c>
      <c r="CE25" s="613"/>
      <c r="CF25" s="613"/>
      <c r="CG25" s="613"/>
      <c r="CH25" s="613"/>
      <c r="CI25" s="613"/>
      <c r="CJ25" s="613"/>
      <c r="CK25" s="613"/>
      <c r="CL25" s="613"/>
      <c r="CM25" s="613"/>
      <c r="CN25" s="613"/>
      <c r="CO25" s="613"/>
      <c r="CP25" s="613"/>
      <c r="CQ25" s="614"/>
      <c r="CR25" s="615">
        <v>1545936</v>
      </c>
      <c r="CS25" s="628"/>
      <c r="CT25" s="628"/>
      <c r="CU25" s="628"/>
      <c r="CV25" s="628"/>
      <c r="CW25" s="628"/>
      <c r="CX25" s="628"/>
      <c r="CY25" s="629"/>
      <c r="CZ25" s="618">
        <v>15.5</v>
      </c>
      <c r="DA25" s="630"/>
      <c r="DB25" s="630"/>
      <c r="DC25" s="631"/>
      <c r="DD25" s="621">
        <v>1335720</v>
      </c>
      <c r="DE25" s="628"/>
      <c r="DF25" s="628"/>
      <c r="DG25" s="628"/>
      <c r="DH25" s="628"/>
      <c r="DI25" s="628"/>
      <c r="DJ25" s="628"/>
      <c r="DK25" s="629"/>
      <c r="DL25" s="621">
        <v>1326551</v>
      </c>
      <c r="DM25" s="628"/>
      <c r="DN25" s="628"/>
      <c r="DO25" s="628"/>
      <c r="DP25" s="628"/>
      <c r="DQ25" s="628"/>
      <c r="DR25" s="628"/>
      <c r="DS25" s="628"/>
      <c r="DT25" s="628"/>
      <c r="DU25" s="628"/>
      <c r="DV25" s="629"/>
      <c r="DW25" s="618">
        <v>27.5</v>
      </c>
      <c r="DX25" s="630"/>
      <c r="DY25" s="630"/>
      <c r="DZ25" s="630"/>
      <c r="EA25" s="630"/>
      <c r="EB25" s="630"/>
      <c r="EC25" s="646"/>
    </row>
    <row r="26" spans="2:133" ht="11.25" customHeight="1">
      <c r="B26" s="612" t="s">
        <v>228</v>
      </c>
      <c r="C26" s="613"/>
      <c r="D26" s="613"/>
      <c r="E26" s="613"/>
      <c r="F26" s="613"/>
      <c r="G26" s="613"/>
      <c r="H26" s="613"/>
      <c r="I26" s="613"/>
      <c r="J26" s="613"/>
      <c r="K26" s="613"/>
      <c r="L26" s="613"/>
      <c r="M26" s="613"/>
      <c r="N26" s="613"/>
      <c r="O26" s="613"/>
      <c r="P26" s="613"/>
      <c r="Q26" s="614"/>
      <c r="R26" s="615">
        <v>2813</v>
      </c>
      <c r="S26" s="616"/>
      <c r="T26" s="616"/>
      <c r="U26" s="616"/>
      <c r="V26" s="616"/>
      <c r="W26" s="616"/>
      <c r="X26" s="616"/>
      <c r="Y26" s="617"/>
      <c r="Z26" s="657">
        <v>0</v>
      </c>
      <c r="AA26" s="657"/>
      <c r="AB26" s="657"/>
      <c r="AC26" s="657"/>
      <c r="AD26" s="658">
        <v>2813</v>
      </c>
      <c r="AE26" s="658"/>
      <c r="AF26" s="658"/>
      <c r="AG26" s="658"/>
      <c r="AH26" s="658"/>
      <c r="AI26" s="658"/>
      <c r="AJ26" s="658"/>
      <c r="AK26" s="658"/>
      <c r="AL26" s="618">
        <v>0.1</v>
      </c>
      <c r="AM26" s="619"/>
      <c r="AN26" s="619"/>
      <c r="AO26" s="659"/>
      <c r="AP26" s="612" t="s">
        <v>229</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230</v>
      </c>
      <c r="CE26" s="613"/>
      <c r="CF26" s="613"/>
      <c r="CG26" s="613"/>
      <c r="CH26" s="613"/>
      <c r="CI26" s="613"/>
      <c r="CJ26" s="613"/>
      <c r="CK26" s="613"/>
      <c r="CL26" s="613"/>
      <c r="CM26" s="613"/>
      <c r="CN26" s="613"/>
      <c r="CO26" s="613"/>
      <c r="CP26" s="613"/>
      <c r="CQ26" s="614"/>
      <c r="CR26" s="615">
        <v>863240</v>
      </c>
      <c r="CS26" s="616"/>
      <c r="CT26" s="616"/>
      <c r="CU26" s="616"/>
      <c r="CV26" s="616"/>
      <c r="CW26" s="616"/>
      <c r="CX26" s="616"/>
      <c r="CY26" s="617"/>
      <c r="CZ26" s="618">
        <v>8.6999999999999993</v>
      </c>
      <c r="DA26" s="630"/>
      <c r="DB26" s="630"/>
      <c r="DC26" s="631"/>
      <c r="DD26" s="621">
        <v>782320</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c r="B27" s="612" t="s">
        <v>231</v>
      </c>
      <c r="C27" s="613"/>
      <c r="D27" s="613"/>
      <c r="E27" s="613"/>
      <c r="F27" s="613"/>
      <c r="G27" s="613"/>
      <c r="H27" s="613"/>
      <c r="I27" s="613"/>
      <c r="J27" s="613"/>
      <c r="K27" s="613"/>
      <c r="L27" s="613"/>
      <c r="M27" s="613"/>
      <c r="N27" s="613"/>
      <c r="O27" s="613"/>
      <c r="P27" s="613"/>
      <c r="Q27" s="614"/>
      <c r="R27" s="615">
        <v>42467</v>
      </c>
      <c r="S27" s="616"/>
      <c r="T27" s="616"/>
      <c r="U27" s="616"/>
      <c r="V27" s="616"/>
      <c r="W27" s="616"/>
      <c r="X27" s="616"/>
      <c r="Y27" s="617"/>
      <c r="Z27" s="657">
        <v>0.4</v>
      </c>
      <c r="AA27" s="657"/>
      <c r="AB27" s="657"/>
      <c r="AC27" s="657"/>
      <c r="AD27" s="658" t="s">
        <v>64</v>
      </c>
      <c r="AE27" s="658"/>
      <c r="AF27" s="658"/>
      <c r="AG27" s="658"/>
      <c r="AH27" s="658"/>
      <c r="AI27" s="658"/>
      <c r="AJ27" s="658"/>
      <c r="AK27" s="658"/>
      <c r="AL27" s="618" t="s">
        <v>64</v>
      </c>
      <c r="AM27" s="619"/>
      <c r="AN27" s="619"/>
      <c r="AO27" s="659"/>
      <c r="AP27" s="612" t="s">
        <v>232</v>
      </c>
      <c r="AQ27" s="613"/>
      <c r="AR27" s="613"/>
      <c r="AS27" s="613"/>
      <c r="AT27" s="613"/>
      <c r="AU27" s="613"/>
      <c r="AV27" s="613"/>
      <c r="AW27" s="613"/>
      <c r="AX27" s="613"/>
      <c r="AY27" s="613"/>
      <c r="AZ27" s="613"/>
      <c r="BA27" s="613"/>
      <c r="BB27" s="613"/>
      <c r="BC27" s="613"/>
      <c r="BD27" s="613"/>
      <c r="BE27" s="613"/>
      <c r="BF27" s="614"/>
      <c r="BG27" s="615">
        <v>2772162</v>
      </c>
      <c r="BH27" s="616"/>
      <c r="BI27" s="616"/>
      <c r="BJ27" s="616"/>
      <c r="BK27" s="616"/>
      <c r="BL27" s="616"/>
      <c r="BM27" s="616"/>
      <c r="BN27" s="617"/>
      <c r="BO27" s="657">
        <v>100</v>
      </c>
      <c r="BP27" s="657"/>
      <c r="BQ27" s="657"/>
      <c r="BR27" s="657"/>
      <c r="BS27" s="658">
        <v>49142</v>
      </c>
      <c r="BT27" s="658"/>
      <c r="BU27" s="658"/>
      <c r="BV27" s="658"/>
      <c r="BW27" s="658"/>
      <c r="BX27" s="658"/>
      <c r="BY27" s="658"/>
      <c r="BZ27" s="658"/>
      <c r="CA27" s="658"/>
      <c r="CB27" s="692"/>
      <c r="CD27" s="612" t="s">
        <v>233</v>
      </c>
      <c r="CE27" s="613"/>
      <c r="CF27" s="613"/>
      <c r="CG27" s="613"/>
      <c r="CH27" s="613"/>
      <c r="CI27" s="613"/>
      <c r="CJ27" s="613"/>
      <c r="CK27" s="613"/>
      <c r="CL27" s="613"/>
      <c r="CM27" s="613"/>
      <c r="CN27" s="613"/>
      <c r="CO27" s="613"/>
      <c r="CP27" s="613"/>
      <c r="CQ27" s="614"/>
      <c r="CR27" s="615">
        <v>1908561</v>
      </c>
      <c r="CS27" s="628"/>
      <c r="CT27" s="628"/>
      <c r="CU27" s="628"/>
      <c r="CV27" s="628"/>
      <c r="CW27" s="628"/>
      <c r="CX27" s="628"/>
      <c r="CY27" s="629"/>
      <c r="CZ27" s="618">
        <v>19.2</v>
      </c>
      <c r="DA27" s="630"/>
      <c r="DB27" s="630"/>
      <c r="DC27" s="631"/>
      <c r="DD27" s="621">
        <v>354549</v>
      </c>
      <c r="DE27" s="628"/>
      <c r="DF27" s="628"/>
      <c r="DG27" s="628"/>
      <c r="DH27" s="628"/>
      <c r="DI27" s="628"/>
      <c r="DJ27" s="628"/>
      <c r="DK27" s="629"/>
      <c r="DL27" s="621">
        <v>289190</v>
      </c>
      <c r="DM27" s="628"/>
      <c r="DN27" s="628"/>
      <c r="DO27" s="628"/>
      <c r="DP27" s="628"/>
      <c r="DQ27" s="628"/>
      <c r="DR27" s="628"/>
      <c r="DS27" s="628"/>
      <c r="DT27" s="628"/>
      <c r="DU27" s="628"/>
      <c r="DV27" s="629"/>
      <c r="DW27" s="618">
        <v>6</v>
      </c>
      <c r="DX27" s="630"/>
      <c r="DY27" s="630"/>
      <c r="DZ27" s="630"/>
      <c r="EA27" s="630"/>
      <c r="EB27" s="630"/>
      <c r="EC27" s="646"/>
    </row>
    <row r="28" spans="2:133" ht="11.25" customHeight="1">
      <c r="B28" s="612" t="s">
        <v>234</v>
      </c>
      <c r="C28" s="613"/>
      <c r="D28" s="613"/>
      <c r="E28" s="613"/>
      <c r="F28" s="613"/>
      <c r="G28" s="613"/>
      <c r="H28" s="613"/>
      <c r="I28" s="613"/>
      <c r="J28" s="613"/>
      <c r="K28" s="613"/>
      <c r="L28" s="613"/>
      <c r="M28" s="613"/>
      <c r="N28" s="613"/>
      <c r="O28" s="613"/>
      <c r="P28" s="613"/>
      <c r="Q28" s="614"/>
      <c r="R28" s="615">
        <v>45463</v>
      </c>
      <c r="S28" s="616"/>
      <c r="T28" s="616"/>
      <c r="U28" s="616"/>
      <c r="V28" s="616"/>
      <c r="W28" s="616"/>
      <c r="X28" s="616"/>
      <c r="Y28" s="617"/>
      <c r="Z28" s="657">
        <v>0.4</v>
      </c>
      <c r="AA28" s="657"/>
      <c r="AB28" s="657"/>
      <c r="AC28" s="657"/>
      <c r="AD28" s="658">
        <v>22</v>
      </c>
      <c r="AE28" s="658"/>
      <c r="AF28" s="658"/>
      <c r="AG28" s="658"/>
      <c r="AH28" s="658"/>
      <c r="AI28" s="658"/>
      <c r="AJ28" s="658"/>
      <c r="AK28" s="658"/>
      <c r="AL28" s="618">
        <v>0</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235</v>
      </c>
      <c r="CE28" s="613"/>
      <c r="CF28" s="613"/>
      <c r="CG28" s="613"/>
      <c r="CH28" s="613"/>
      <c r="CI28" s="613"/>
      <c r="CJ28" s="613"/>
      <c r="CK28" s="613"/>
      <c r="CL28" s="613"/>
      <c r="CM28" s="613"/>
      <c r="CN28" s="613"/>
      <c r="CO28" s="613"/>
      <c r="CP28" s="613"/>
      <c r="CQ28" s="614"/>
      <c r="CR28" s="615">
        <v>583644</v>
      </c>
      <c r="CS28" s="616"/>
      <c r="CT28" s="616"/>
      <c r="CU28" s="616"/>
      <c r="CV28" s="616"/>
      <c r="CW28" s="616"/>
      <c r="CX28" s="616"/>
      <c r="CY28" s="617"/>
      <c r="CZ28" s="618">
        <v>5.9</v>
      </c>
      <c r="DA28" s="630"/>
      <c r="DB28" s="630"/>
      <c r="DC28" s="631"/>
      <c r="DD28" s="621">
        <v>553717</v>
      </c>
      <c r="DE28" s="616"/>
      <c r="DF28" s="616"/>
      <c r="DG28" s="616"/>
      <c r="DH28" s="616"/>
      <c r="DI28" s="616"/>
      <c r="DJ28" s="616"/>
      <c r="DK28" s="617"/>
      <c r="DL28" s="621">
        <v>553717</v>
      </c>
      <c r="DM28" s="616"/>
      <c r="DN28" s="616"/>
      <c r="DO28" s="616"/>
      <c r="DP28" s="616"/>
      <c r="DQ28" s="616"/>
      <c r="DR28" s="616"/>
      <c r="DS28" s="616"/>
      <c r="DT28" s="616"/>
      <c r="DU28" s="616"/>
      <c r="DV28" s="617"/>
      <c r="DW28" s="618">
        <v>11.5</v>
      </c>
      <c r="DX28" s="630"/>
      <c r="DY28" s="630"/>
      <c r="DZ28" s="630"/>
      <c r="EA28" s="630"/>
      <c r="EB28" s="630"/>
      <c r="EC28" s="646"/>
    </row>
    <row r="29" spans="2:133" ht="11.25" customHeight="1">
      <c r="B29" s="612" t="s">
        <v>236</v>
      </c>
      <c r="C29" s="613"/>
      <c r="D29" s="613"/>
      <c r="E29" s="613"/>
      <c r="F29" s="613"/>
      <c r="G29" s="613"/>
      <c r="H29" s="613"/>
      <c r="I29" s="613"/>
      <c r="J29" s="613"/>
      <c r="K29" s="613"/>
      <c r="L29" s="613"/>
      <c r="M29" s="613"/>
      <c r="N29" s="613"/>
      <c r="O29" s="613"/>
      <c r="P29" s="613"/>
      <c r="Q29" s="614"/>
      <c r="R29" s="615">
        <v>82584</v>
      </c>
      <c r="S29" s="616"/>
      <c r="T29" s="616"/>
      <c r="U29" s="616"/>
      <c r="V29" s="616"/>
      <c r="W29" s="616"/>
      <c r="X29" s="616"/>
      <c r="Y29" s="617"/>
      <c r="Z29" s="657">
        <v>0.8</v>
      </c>
      <c r="AA29" s="657"/>
      <c r="AB29" s="657"/>
      <c r="AC29" s="657"/>
      <c r="AD29" s="658" t="s">
        <v>64</v>
      </c>
      <c r="AE29" s="658"/>
      <c r="AF29" s="658"/>
      <c r="AG29" s="658"/>
      <c r="AH29" s="658"/>
      <c r="AI29" s="658"/>
      <c r="AJ29" s="658"/>
      <c r="AK29" s="658"/>
      <c r="AL29" s="618" t="s">
        <v>64</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237</v>
      </c>
      <c r="CE29" s="635"/>
      <c r="CF29" s="612" t="s">
        <v>238</v>
      </c>
      <c r="CG29" s="613"/>
      <c r="CH29" s="613"/>
      <c r="CI29" s="613"/>
      <c r="CJ29" s="613"/>
      <c r="CK29" s="613"/>
      <c r="CL29" s="613"/>
      <c r="CM29" s="613"/>
      <c r="CN29" s="613"/>
      <c r="CO29" s="613"/>
      <c r="CP29" s="613"/>
      <c r="CQ29" s="614"/>
      <c r="CR29" s="615">
        <v>583644</v>
      </c>
      <c r="CS29" s="628"/>
      <c r="CT29" s="628"/>
      <c r="CU29" s="628"/>
      <c r="CV29" s="628"/>
      <c r="CW29" s="628"/>
      <c r="CX29" s="628"/>
      <c r="CY29" s="629"/>
      <c r="CZ29" s="618">
        <v>5.9</v>
      </c>
      <c r="DA29" s="630"/>
      <c r="DB29" s="630"/>
      <c r="DC29" s="631"/>
      <c r="DD29" s="621">
        <v>553717</v>
      </c>
      <c r="DE29" s="628"/>
      <c r="DF29" s="628"/>
      <c r="DG29" s="628"/>
      <c r="DH29" s="628"/>
      <c r="DI29" s="628"/>
      <c r="DJ29" s="628"/>
      <c r="DK29" s="629"/>
      <c r="DL29" s="621">
        <v>553717</v>
      </c>
      <c r="DM29" s="628"/>
      <c r="DN29" s="628"/>
      <c r="DO29" s="628"/>
      <c r="DP29" s="628"/>
      <c r="DQ29" s="628"/>
      <c r="DR29" s="628"/>
      <c r="DS29" s="628"/>
      <c r="DT29" s="628"/>
      <c r="DU29" s="628"/>
      <c r="DV29" s="629"/>
      <c r="DW29" s="618">
        <v>11.5</v>
      </c>
      <c r="DX29" s="630"/>
      <c r="DY29" s="630"/>
      <c r="DZ29" s="630"/>
      <c r="EA29" s="630"/>
      <c r="EB29" s="630"/>
      <c r="EC29" s="646"/>
    </row>
    <row r="30" spans="2:133" ht="11.25" customHeight="1">
      <c r="B30" s="612" t="s">
        <v>239</v>
      </c>
      <c r="C30" s="613"/>
      <c r="D30" s="613"/>
      <c r="E30" s="613"/>
      <c r="F30" s="613"/>
      <c r="G30" s="613"/>
      <c r="H30" s="613"/>
      <c r="I30" s="613"/>
      <c r="J30" s="613"/>
      <c r="K30" s="613"/>
      <c r="L30" s="613"/>
      <c r="M30" s="613"/>
      <c r="N30" s="613"/>
      <c r="O30" s="613"/>
      <c r="P30" s="613"/>
      <c r="Q30" s="614"/>
      <c r="R30" s="615">
        <v>1294039</v>
      </c>
      <c r="S30" s="616"/>
      <c r="T30" s="616"/>
      <c r="U30" s="616"/>
      <c r="V30" s="616"/>
      <c r="W30" s="616"/>
      <c r="X30" s="616"/>
      <c r="Y30" s="617"/>
      <c r="Z30" s="657">
        <v>12.5</v>
      </c>
      <c r="AA30" s="657"/>
      <c r="AB30" s="657"/>
      <c r="AC30" s="657"/>
      <c r="AD30" s="658" t="s">
        <v>64</v>
      </c>
      <c r="AE30" s="658"/>
      <c r="AF30" s="658"/>
      <c r="AG30" s="658"/>
      <c r="AH30" s="658"/>
      <c r="AI30" s="658"/>
      <c r="AJ30" s="658"/>
      <c r="AK30" s="658"/>
      <c r="AL30" s="618" t="s">
        <v>64</v>
      </c>
      <c r="AM30" s="619"/>
      <c r="AN30" s="619"/>
      <c r="AO30" s="659"/>
      <c r="AP30" s="673" t="s">
        <v>156</v>
      </c>
      <c r="AQ30" s="674"/>
      <c r="AR30" s="674"/>
      <c r="AS30" s="674"/>
      <c r="AT30" s="674"/>
      <c r="AU30" s="674"/>
      <c r="AV30" s="674"/>
      <c r="AW30" s="674"/>
      <c r="AX30" s="674"/>
      <c r="AY30" s="674"/>
      <c r="AZ30" s="674"/>
      <c r="BA30" s="674"/>
      <c r="BB30" s="674"/>
      <c r="BC30" s="674"/>
      <c r="BD30" s="674"/>
      <c r="BE30" s="674"/>
      <c r="BF30" s="675"/>
      <c r="BG30" s="673" t="s">
        <v>240</v>
      </c>
      <c r="BH30" s="690"/>
      <c r="BI30" s="690"/>
      <c r="BJ30" s="690"/>
      <c r="BK30" s="690"/>
      <c r="BL30" s="690"/>
      <c r="BM30" s="690"/>
      <c r="BN30" s="690"/>
      <c r="BO30" s="690"/>
      <c r="BP30" s="690"/>
      <c r="BQ30" s="691"/>
      <c r="BR30" s="673" t="s">
        <v>241</v>
      </c>
      <c r="BS30" s="690"/>
      <c r="BT30" s="690"/>
      <c r="BU30" s="690"/>
      <c r="BV30" s="690"/>
      <c r="BW30" s="690"/>
      <c r="BX30" s="690"/>
      <c r="BY30" s="690"/>
      <c r="BZ30" s="690"/>
      <c r="CA30" s="690"/>
      <c r="CB30" s="691"/>
      <c r="CD30" s="636"/>
      <c r="CE30" s="637"/>
      <c r="CF30" s="612" t="s">
        <v>242</v>
      </c>
      <c r="CG30" s="613"/>
      <c r="CH30" s="613"/>
      <c r="CI30" s="613"/>
      <c r="CJ30" s="613"/>
      <c r="CK30" s="613"/>
      <c r="CL30" s="613"/>
      <c r="CM30" s="613"/>
      <c r="CN30" s="613"/>
      <c r="CO30" s="613"/>
      <c r="CP30" s="613"/>
      <c r="CQ30" s="614"/>
      <c r="CR30" s="615">
        <v>558699</v>
      </c>
      <c r="CS30" s="616"/>
      <c r="CT30" s="616"/>
      <c r="CU30" s="616"/>
      <c r="CV30" s="616"/>
      <c r="CW30" s="616"/>
      <c r="CX30" s="616"/>
      <c r="CY30" s="617"/>
      <c r="CZ30" s="618">
        <v>5.6</v>
      </c>
      <c r="DA30" s="630"/>
      <c r="DB30" s="630"/>
      <c r="DC30" s="631"/>
      <c r="DD30" s="621">
        <v>531684</v>
      </c>
      <c r="DE30" s="616"/>
      <c r="DF30" s="616"/>
      <c r="DG30" s="616"/>
      <c r="DH30" s="616"/>
      <c r="DI30" s="616"/>
      <c r="DJ30" s="616"/>
      <c r="DK30" s="617"/>
      <c r="DL30" s="621">
        <v>531684</v>
      </c>
      <c r="DM30" s="616"/>
      <c r="DN30" s="616"/>
      <c r="DO30" s="616"/>
      <c r="DP30" s="616"/>
      <c r="DQ30" s="616"/>
      <c r="DR30" s="616"/>
      <c r="DS30" s="616"/>
      <c r="DT30" s="616"/>
      <c r="DU30" s="616"/>
      <c r="DV30" s="617"/>
      <c r="DW30" s="618">
        <v>11</v>
      </c>
      <c r="DX30" s="630"/>
      <c r="DY30" s="630"/>
      <c r="DZ30" s="630"/>
      <c r="EA30" s="630"/>
      <c r="EB30" s="630"/>
      <c r="EC30" s="646"/>
    </row>
    <row r="31" spans="2:133" ht="11.25" customHeight="1">
      <c r="B31" s="682" t="s">
        <v>243</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244</v>
      </c>
      <c r="AQ31" s="686"/>
      <c r="AR31" s="686"/>
      <c r="AS31" s="686"/>
      <c r="AT31" s="687" t="s">
        <v>245</v>
      </c>
      <c r="AU31" s="77"/>
      <c r="AV31" s="77"/>
      <c r="AW31" s="77"/>
      <c r="AX31" s="670" t="s">
        <v>121</v>
      </c>
      <c r="AY31" s="671"/>
      <c r="AZ31" s="671"/>
      <c r="BA31" s="671"/>
      <c r="BB31" s="671"/>
      <c r="BC31" s="671"/>
      <c r="BD31" s="671"/>
      <c r="BE31" s="671"/>
      <c r="BF31" s="672"/>
      <c r="BG31" s="678">
        <v>99.5</v>
      </c>
      <c r="BH31" s="679"/>
      <c r="BI31" s="679"/>
      <c r="BJ31" s="679"/>
      <c r="BK31" s="679"/>
      <c r="BL31" s="679"/>
      <c r="BM31" s="680">
        <v>98.2</v>
      </c>
      <c r="BN31" s="679"/>
      <c r="BO31" s="679"/>
      <c r="BP31" s="679"/>
      <c r="BQ31" s="681"/>
      <c r="BR31" s="678">
        <v>99.3</v>
      </c>
      <c r="BS31" s="679"/>
      <c r="BT31" s="679"/>
      <c r="BU31" s="679"/>
      <c r="BV31" s="679"/>
      <c r="BW31" s="679"/>
      <c r="BX31" s="680">
        <v>97.7</v>
      </c>
      <c r="BY31" s="679"/>
      <c r="BZ31" s="679"/>
      <c r="CA31" s="679"/>
      <c r="CB31" s="681"/>
      <c r="CD31" s="636"/>
      <c r="CE31" s="637"/>
      <c r="CF31" s="612" t="s">
        <v>246</v>
      </c>
      <c r="CG31" s="613"/>
      <c r="CH31" s="613"/>
      <c r="CI31" s="613"/>
      <c r="CJ31" s="613"/>
      <c r="CK31" s="613"/>
      <c r="CL31" s="613"/>
      <c r="CM31" s="613"/>
      <c r="CN31" s="613"/>
      <c r="CO31" s="613"/>
      <c r="CP31" s="613"/>
      <c r="CQ31" s="614"/>
      <c r="CR31" s="615">
        <v>24945</v>
      </c>
      <c r="CS31" s="628"/>
      <c r="CT31" s="628"/>
      <c r="CU31" s="628"/>
      <c r="CV31" s="628"/>
      <c r="CW31" s="628"/>
      <c r="CX31" s="628"/>
      <c r="CY31" s="629"/>
      <c r="CZ31" s="618">
        <v>0.3</v>
      </c>
      <c r="DA31" s="630"/>
      <c r="DB31" s="630"/>
      <c r="DC31" s="631"/>
      <c r="DD31" s="621">
        <v>22033</v>
      </c>
      <c r="DE31" s="628"/>
      <c r="DF31" s="628"/>
      <c r="DG31" s="628"/>
      <c r="DH31" s="628"/>
      <c r="DI31" s="628"/>
      <c r="DJ31" s="628"/>
      <c r="DK31" s="629"/>
      <c r="DL31" s="621">
        <v>22033</v>
      </c>
      <c r="DM31" s="628"/>
      <c r="DN31" s="628"/>
      <c r="DO31" s="628"/>
      <c r="DP31" s="628"/>
      <c r="DQ31" s="628"/>
      <c r="DR31" s="628"/>
      <c r="DS31" s="628"/>
      <c r="DT31" s="628"/>
      <c r="DU31" s="628"/>
      <c r="DV31" s="629"/>
      <c r="DW31" s="618">
        <v>0.5</v>
      </c>
      <c r="DX31" s="630"/>
      <c r="DY31" s="630"/>
      <c r="DZ31" s="630"/>
      <c r="EA31" s="630"/>
      <c r="EB31" s="630"/>
      <c r="EC31" s="646"/>
    </row>
    <row r="32" spans="2:133" ht="11.25" customHeight="1">
      <c r="B32" s="612" t="s">
        <v>247</v>
      </c>
      <c r="C32" s="613"/>
      <c r="D32" s="613"/>
      <c r="E32" s="613"/>
      <c r="F32" s="613"/>
      <c r="G32" s="613"/>
      <c r="H32" s="613"/>
      <c r="I32" s="613"/>
      <c r="J32" s="613"/>
      <c r="K32" s="613"/>
      <c r="L32" s="613"/>
      <c r="M32" s="613"/>
      <c r="N32" s="613"/>
      <c r="O32" s="613"/>
      <c r="P32" s="613"/>
      <c r="Q32" s="614"/>
      <c r="R32" s="615">
        <v>2046642</v>
      </c>
      <c r="S32" s="616"/>
      <c r="T32" s="616"/>
      <c r="U32" s="616"/>
      <c r="V32" s="616"/>
      <c r="W32" s="616"/>
      <c r="X32" s="616"/>
      <c r="Y32" s="617"/>
      <c r="Z32" s="657">
        <v>19.8</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248</v>
      </c>
      <c r="AX32" s="612" t="s">
        <v>249</v>
      </c>
      <c r="AY32" s="613"/>
      <c r="AZ32" s="613"/>
      <c r="BA32" s="613"/>
      <c r="BB32" s="613"/>
      <c r="BC32" s="613"/>
      <c r="BD32" s="613"/>
      <c r="BE32" s="613"/>
      <c r="BF32" s="614"/>
      <c r="BG32" s="677">
        <v>99.3</v>
      </c>
      <c r="BH32" s="628"/>
      <c r="BI32" s="628"/>
      <c r="BJ32" s="628"/>
      <c r="BK32" s="628"/>
      <c r="BL32" s="628"/>
      <c r="BM32" s="619">
        <v>97.8</v>
      </c>
      <c r="BN32" s="628"/>
      <c r="BO32" s="628"/>
      <c r="BP32" s="628"/>
      <c r="BQ32" s="655"/>
      <c r="BR32" s="677">
        <v>99.2</v>
      </c>
      <c r="BS32" s="628"/>
      <c r="BT32" s="628"/>
      <c r="BU32" s="628"/>
      <c r="BV32" s="628"/>
      <c r="BW32" s="628"/>
      <c r="BX32" s="619">
        <v>97.1</v>
      </c>
      <c r="BY32" s="628"/>
      <c r="BZ32" s="628"/>
      <c r="CA32" s="628"/>
      <c r="CB32" s="655"/>
      <c r="CD32" s="638"/>
      <c r="CE32" s="639"/>
      <c r="CF32" s="612" t="s">
        <v>250</v>
      </c>
      <c r="CG32" s="613"/>
      <c r="CH32" s="613"/>
      <c r="CI32" s="613"/>
      <c r="CJ32" s="613"/>
      <c r="CK32" s="613"/>
      <c r="CL32" s="613"/>
      <c r="CM32" s="613"/>
      <c r="CN32" s="613"/>
      <c r="CO32" s="613"/>
      <c r="CP32" s="613"/>
      <c r="CQ32" s="614"/>
      <c r="CR32" s="615" t="s">
        <v>64</v>
      </c>
      <c r="CS32" s="616"/>
      <c r="CT32" s="616"/>
      <c r="CU32" s="616"/>
      <c r="CV32" s="616"/>
      <c r="CW32" s="616"/>
      <c r="CX32" s="616"/>
      <c r="CY32" s="617"/>
      <c r="CZ32" s="618" t="s">
        <v>64</v>
      </c>
      <c r="DA32" s="630"/>
      <c r="DB32" s="630"/>
      <c r="DC32" s="631"/>
      <c r="DD32" s="621" t="s">
        <v>64</v>
      </c>
      <c r="DE32" s="616"/>
      <c r="DF32" s="616"/>
      <c r="DG32" s="616"/>
      <c r="DH32" s="616"/>
      <c r="DI32" s="616"/>
      <c r="DJ32" s="616"/>
      <c r="DK32" s="617"/>
      <c r="DL32" s="621" t="s">
        <v>64</v>
      </c>
      <c r="DM32" s="616"/>
      <c r="DN32" s="616"/>
      <c r="DO32" s="616"/>
      <c r="DP32" s="616"/>
      <c r="DQ32" s="616"/>
      <c r="DR32" s="616"/>
      <c r="DS32" s="616"/>
      <c r="DT32" s="616"/>
      <c r="DU32" s="616"/>
      <c r="DV32" s="617"/>
      <c r="DW32" s="618" t="s">
        <v>64</v>
      </c>
      <c r="DX32" s="630"/>
      <c r="DY32" s="630"/>
      <c r="DZ32" s="630"/>
      <c r="EA32" s="630"/>
      <c r="EB32" s="630"/>
      <c r="EC32" s="646"/>
    </row>
    <row r="33" spans="2:133" ht="11.25" customHeight="1">
      <c r="B33" s="612" t="s">
        <v>251</v>
      </c>
      <c r="C33" s="613"/>
      <c r="D33" s="613"/>
      <c r="E33" s="613"/>
      <c r="F33" s="613"/>
      <c r="G33" s="613"/>
      <c r="H33" s="613"/>
      <c r="I33" s="613"/>
      <c r="J33" s="613"/>
      <c r="K33" s="613"/>
      <c r="L33" s="613"/>
      <c r="M33" s="613"/>
      <c r="N33" s="613"/>
      <c r="O33" s="613"/>
      <c r="P33" s="613"/>
      <c r="Q33" s="614"/>
      <c r="R33" s="615">
        <v>81456</v>
      </c>
      <c r="S33" s="616"/>
      <c r="T33" s="616"/>
      <c r="U33" s="616"/>
      <c r="V33" s="616"/>
      <c r="W33" s="616"/>
      <c r="X33" s="616"/>
      <c r="Y33" s="617"/>
      <c r="Z33" s="657">
        <v>0.8</v>
      </c>
      <c r="AA33" s="657"/>
      <c r="AB33" s="657"/>
      <c r="AC33" s="657"/>
      <c r="AD33" s="658">
        <v>79816</v>
      </c>
      <c r="AE33" s="658"/>
      <c r="AF33" s="658"/>
      <c r="AG33" s="658"/>
      <c r="AH33" s="658"/>
      <c r="AI33" s="658"/>
      <c r="AJ33" s="658"/>
      <c r="AK33" s="658"/>
      <c r="AL33" s="618">
        <v>1.7</v>
      </c>
      <c r="AM33" s="619"/>
      <c r="AN33" s="619"/>
      <c r="AO33" s="659"/>
      <c r="AP33" s="662"/>
      <c r="AQ33" s="663"/>
      <c r="AR33" s="663"/>
      <c r="AS33" s="663"/>
      <c r="AT33" s="689"/>
      <c r="AU33" s="78"/>
      <c r="AV33" s="78"/>
      <c r="AW33" s="78"/>
      <c r="AX33" s="596" t="s">
        <v>252</v>
      </c>
      <c r="AY33" s="597"/>
      <c r="AZ33" s="597"/>
      <c r="BA33" s="597"/>
      <c r="BB33" s="597"/>
      <c r="BC33" s="597"/>
      <c r="BD33" s="597"/>
      <c r="BE33" s="597"/>
      <c r="BF33" s="598"/>
      <c r="BG33" s="676">
        <v>99.6</v>
      </c>
      <c r="BH33" s="600"/>
      <c r="BI33" s="600"/>
      <c r="BJ33" s="600"/>
      <c r="BK33" s="600"/>
      <c r="BL33" s="600"/>
      <c r="BM33" s="650">
        <v>98.5</v>
      </c>
      <c r="BN33" s="600"/>
      <c r="BO33" s="600"/>
      <c r="BP33" s="600"/>
      <c r="BQ33" s="644"/>
      <c r="BR33" s="676">
        <v>99.4</v>
      </c>
      <c r="BS33" s="600"/>
      <c r="BT33" s="600"/>
      <c r="BU33" s="600"/>
      <c r="BV33" s="600"/>
      <c r="BW33" s="600"/>
      <c r="BX33" s="650">
        <v>98.1</v>
      </c>
      <c r="BY33" s="600"/>
      <c r="BZ33" s="600"/>
      <c r="CA33" s="600"/>
      <c r="CB33" s="644"/>
      <c r="CD33" s="612" t="s">
        <v>253</v>
      </c>
      <c r="CE33" s="613"/>
      <c r="CF33" s="613"/>
      <c r="CG33" s="613"/>
      <c r="CH33" s="613"/>
      <c r="CI33" s="613"/>
      <c r="CJ33" s="613"/>
      <c r="CK33" s="613"/>
      <c r="CL33" s="613"/>
      <c r="CM33" s="613"/>
      <c r="CN33" s="613"/>
      <c r="CO33" s="613"/>
      <c r="CP33" s="613"/>
      <c r="CQ33" s="614"/>
      <c r="CR33" s="615">
        <v>5325900</v>
      </c>
      <c r="CS33" s="628"/>
      <c r="CT33" s="628"/>
      <c r="CU33" s="628"/>
      <c r="CV33" s="628"/>
      <c r="CW33" s="628"/>
      <c r="CX33" s="628"/>
      <c r="CY33" s="629"/>
      <c r="CZ33" s="618">
        <v>53.5</v>
      </c>
      <c r="DA33" s="630"/>
      <c r="DB33" s="630"/>
      <c r="DC33" s="631"/>
      <c r="DD33" s="621">
        <v>4010440</v>
      </c>
      <c r="DE33" s="628"/>
      <c r="DF33" s="628"/>
      <c r="DG33" s="628"/>
      <c r="DH33" s="628"/>
      <c r="DI33" s="628"/>
      <c r="DJ33" s="628"/>
      <c r="DK33" s="629"/>
      <c r="DL33" s="621">
        <v>2549237</v>
      </c>
      <c r="DM33" s="628"/>
      <c r="DN33" s="628"/>
      <c r="DO33" s="628"/>
      <c r="DP33" s="628"/>
      <c r="DQ33" s="628"/>
      <c r="DR33" s="628"/>
      <c r="DS33" s="628"/>
      <c r="DT33" s="628"/>
      <c r="DU33" s="628"/>
      <c r="DV33" s="629"/>
      <c r="DW33" s="618">
        <v>52.9</v>
      </c>
      <c r="DX33" s="630"/>
      <c r="DY33" s="630"/>
      <c r="DZ33" s="630"/>
      <c r="EA33" s="630"/>
      <c r="EB33" s="630"/>
      <c r="EC33" s="646"/>
    </row>
    <row r="34" spans="2:133" ht="11.25" customHeight="1">
      <c r="B34" s="612" t="s">
        <v>254</v>
      </c>
      <c r="C34" s="613"/>
      <c r="D34" s="613"/>
      <c r="E34" s="613"/>
      <c r="F34" s="613"/>
      <c r="G34" s="613"/>
      <c r="H34" s="613"/>
      <c r="I34" s="613"/>
      <c r="J34" s="613"/>
      <c r="K34" s="613"/>
      <c r="L34" s="613"/>
      <c r="M34" s="613"/>
      <c r="N34" s="613"/>
      <c r="O34" s="613"/>
      <c r="P34" s="613"/>
      <c r="Q34" s="614"/>
      <c r="R34" s="615">
        <v>204</v>
      </c>
      <c r="S34" s="616"/>
      <c r="T34" s="616"/>
      <c r="U34" s="616"/>
      <c r="V34" s="616"/>
      <c r="W34" s="616"/>
      <c r="X34" s="616"/>
      <c r="Y34" s="617"/>
      <c r="Z34" s="657">
        <v>0</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255</v>
      </c>
      <c r="CE34" s="613"/>
      <c r="CF34" s="613"/>
      <c r="CG34" s="613"/>
      <c r="CH34" s="613"/>
      <c r="CI34" s="613"/>
      <c r="CJ34" s="613"/>
      <c r="CK34" s="613"/>
      <c r="CL34" s="613"/>
      <c r="CM34" s="613"/>
      <c r="CN34" s="613"/>
      <c r="CO34" s="613"/>
      <c r="CP34" s="613"/>
      <c r="CQ34" s="614"/>
      <c r="CR34" s="615">
        <v>1518533</v>
      </c>
      <c r="CS34" s="616"/>
      <c r="CT34" s="616"/>
      <c r="CU34" s="616"/>
      <c r="CV34" s="616"/>
      <c r="CW34" s="616"/>
      <c r="CX34" s="616"/>
      <c r="CY34" s="617"/>
      <c r="CZ34" s="618">
        <v>15.2</v>
      </c>
      <c r="DA34" s="630"/>
      <c r="DB34" s="630"/>
      <c r="DC34" s="631"/>
      <c r="DD34" s="621">
        <v>897602</v>
      </c>
      <c r="DE34" s="616"/>
      <c r="DF34" s="616"/>
      <c r="DG34" s="616"/>
      <c r="DH34" s="616"/>
      <c r="DI34" s="616"/>
      <c r="DJ34" s="616"/>
      <c r="DK34" s="617"/>
      <c r="DL34" s="621">
        <v>709001</v>
      </c>
      <c r="DM34" s="616"/>
      <c r="DN34" s="616"/>
      <c r="DO34" s="616"/>
      <c r="DP34" s="616"/>
      <c r="DQ34" s="616"/>
      <c r="DR34" s="616"/>
      <c r="DS34" s="616"/>
      <c r="DT34" s="616"/>
      <c r="DU34" s="616"/>
      <c r="DV34" s="617"/>
      <c r="DW34" s="618">
        <v>14.7</v>
      </c>
      <c r="DX34" s="630"/>
      <c r="DY34" s="630"/>
      <c r="DZ34" s="630"/>
      <c r="EA34" s="630"/>
      <c r="EB34" s="630"/>
      <c r="EC34" s="646"/>
    </row>
    <row r="35" spans="2:133" ht="11.25" customHeight="1">
      <c r="B35" s="612" t="s">
        <v>256</v>
      </c>
      <c r="C35" s="613"/>
      <c r="D35" s="613"/>
      <c r="E35" s="613"/>
      <c r="F35" s="613"/>
      <c r="G35" s="613"/>
      <c r="H35" s="613"/>
      <c r="I35" s="613"/>
      <c r="J35" s="613"/>
      <c r="K35" s="613"/>
      <c r="L35" s="613"/>
      <c r="M35" s="613"/>
      <c r="N35" s="613"/>
      <c r="O35" s="613"/>
      <c r="P35" s="613"/>
      <c r="Q35" s="614"/>
      <c r="R35" s="615">
        <v>23251</v>
      </c>
      <c r="S35" s="616"/>
      <c r="T35" s="616"/>
      <c r="U35" s="616"/>
      <c r="V35" s="616"/>
      <c r="W35" s="616"/>
      <c r="X35" s="616"/>
      <c r="Y35" s="617"/>
      <c r="Z35" s="657">
        <v>0.2</v>
      </c>
      <c r="AA35" s="657"/>
      <c r="AB35" s="657"/>
      <c r="AC35" s="657"/>
      <c r="AD35" s="658" t="s">
        <v>64</v>
      </c>
      <c r="AE35" s="658"/>
      <c r="AF35" s="658"/>
      <c r="AG35" s="658"/>
      <c r="AH35" s="658"/>
      <c r="AI35" s="658"/>
      <c r="AJ35" s="658"/>
      <c r="AK35" s="658"/>
      <c r="AL35" s="618" t="s">
        <v>64</v>
      </c>
      <c r="AM35" s="619"/>
      <c r="AN35" s="619"/>
      <c r="AO35" s="659"/>
      <c r="AP35" s="81"/>
      <c r="AQ35" s="673" t="s">
        <v>257</v>
      </c>
      <c r="AR35" s="674"/>
      <c r="AS35" s="674"/>
      <c r="AT35" s="674"/>
      <c r="AU35" s="674"/>
      <c r="AV35" s="674"/>
      <c r="AW35" s="674"/>
      <c r="AX35" s="674"/>
      <c r="AY35" s="674"/>
      <c r="AZ35" s="674"/>
      <c r="BA35" s="674"/>
      <c r="BB35" s="674"/>
      <c r="BC35" s="674"/>
      <c r="BD35" s="674"/>
      <c r="BE35" s="674"/>
      <c r="BF35" s="675"/>
      <c r="BG35" s="673" t="s">
        <v>258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259</v>
      </c>
      <c r="CE35" s="613"/>
      <c r="CF35" s="613"/>
      <c r="CG35" s="613"/>
      <c r="CH35" s="613"/>
      <c r="CI35" s="613"/>
      <c r="CJ35" s="613"/>
      <c r="CK35" s="613"/>
      <c r="CL35" s="613"/>
      <c r="CM35" s="613"/>
      <c r="CN35" s="613"/>
      <c r="CO35" s="613"/>
      <c r="CP35" s="613"/>
      <c r="CQ35" s="614"/>
      <c r="CR35" s="615">
        <v>42993</v>
      </c>
      <c r="CS35" s="628"/>
      <c r="CT35" s="628"/>
      <c r="CU35" s="628"/>
      <c r="CV35" s="628"/>
      <c r="CW35" s="628"/>
      <c r="CX35" s="628"/>
      <c r="CY35" s="629"/>
      <c r="CZ35" s="618">
        <v>0.4</v>
      </c>
      <c r="DA35" s="630"/>
      <c r="DB35" s="630"/>
      <c r="DC35" s="631"/>
      <c r="DD35" s="621">
        <v>38720</v>
      </c>
      <c r="DE35" s="628"/>
      <c r="DF35" s="628"/>
      <c r="DG35" s="628"/>
      <c r="DH35" s="628"/>
      <c r="DI35" s="628"/>
      <c r="DJ35" s="628"/>
      <c r="DK35" s="629"/>
      <c r="DL35" s="621">
        <v>38720</v>
      </c>
      <c r="DM35" s="628"/>
      <c r="DN35" s="628"/>
      <c r="DO35" s="628"/>
      <c r="DP35" s="628"/>
      <c r="DQ35" s="628"/>
      <c r="DR35" s="628"/>
      <c r="DS35" s="628"/>
      <c r="DT35" s="628"/>
      <c r="DU35" s="628"/>
      <c r="DV35" s="629"/>
      <c r="DW35" s="618">
        <v>0.8</v>
      </c>
      <c r="DX35" s="630"/>
      <c r="DY35" s="630"/>
      <c r="DZ35" s="630"/>
      <c r="EA35" s="630"/>
      <c r="EB35" s="630"/>
      <c r="EC35" s="646"/>
    </row>
    <row r="36" spans="2:133" ht="11.25" customHeight="1">
      <c r="B36" s="612" t="s">
        <v>260</v>
      </c>
      <c r="C36" s="613"/>
      <c r="D36" s="613"/>
      <c r="E36" s="613"/>
      <c r="F36" s="613"/>
      <c r="G36" s="613"/>
      <c r="H36" s="613"/>
      <c r="I36" s="613"/>
      <c r="J36" s="613"/>
      <c r="K36" s="613"/>
      <c r="L36" s="613"/>
      <c r="M36" s="613"/>
      <c r="N36" s="613"/>
      <c r="O36" s="613"/>
      <c r="P36" s="613"/>
      <c r="Q36" s="614"/>
      <c r="R36" s="615">
        <v>563923</v>
      </c>
      <c r="S36" s="616"/>
      <c r="T36" s="616"/>
      <c r="U36" s="616"/>
      <c r="V36" s="616"/>
      <c r="W36" s="616"/>
      <c r="X36" s="616"/>
      <c r="Y36" s="617"/>
      <c r="Z36" s="657">
        <v>5.5</v>
      </c>
      <c r="AA36" s="657"/>
      <c r="AB36" s="657"/>
      <c r="AC36" s="657"/>
      <c r="AD36" s="658" t="s">
        <v>64</v>
      </c>
      <c r="AE36" s="658"/>
      <c r="AF36" s="658"/>
      <c r="AG36" s="658"/>
      <c r="AH36" s="658"/>
      <c r="AI36" s="658"/>
      <c r="AJ36" s="658"/>
      <c r="AK36" s="658"/>
      <c r="AL36" s="618" t="s">
        <v>64</v>
      </c>
      <c r="AM36" s="619"/>
      <c r="AN36" s="619"/>
      <c r="AO36" s="659"/>
      <c r="AP36" s="81"/>
      <c r="AQ36" s="664" t="s">
        <v>261</v>
      </c>
      <c r="AR36" s="665"/>
      <c r="AS36" s="665"/>
      <c r="AT36" s="665"/>
      <c r="AU36" s="665"/>
      <c r="AV36" s="665"/>
      <c r="AW36" s="665"/>
      <c r="AX36" s="665"/>
      <c r="AY36" s="666"/>
      <c r="AZ36" s="667">
        <v>1199565</v>
      </c>
      <c r="BA36" s="668"/>
      <c r="BB36" s="668"/>
      <c r="BC36" s="668"/>
      <c r="BD36" s="668"/>
      <c r="BE36" s="668"/>
      <c r="BF36" s="669"/>
      <c r="BG36" s="670" t="s">
        <v>262</v>
      </c>
      <c r="BH36" s="671"/>
      <c r="BI36" s="671"/>
      <c r="BJ36" s="671"/>
      <c r="BK36" s="671"/>
      <c r="BL36" s="671"/>
      <c r="BM36" s="671"/>
      <c r="BN36" s="671"/>
      <c r="BO36" s="671"/>
      <c r="BP36" s="671"/>
      <c r="BQ36" s="671"/>
      <c r="BR36" s="671"/>
      <c r="BS36" s="671"/>
      <c r="BT36" s="671"/>
      <c r="BU36" s="672"/>
      <c r="BV36" s="667">
        <v>70531</v>
      </c>
      <c r="BW36" s="668"/>
      <c r="BX36" s="668"/>
      <c r="BY36" s="668"/>
      <c r="BZ36" s="668"/>
      <c r="CA36" s="668"/>
      <c r="CB36" s="669"/>
      <c r="CD36" s="612" t="s">
        <v>263</v>
      </c>
      <c r="CE36" s="613"/>
      <c r="CF36" s="613"/>
      <c r="CG36" s="613"/>
      <c r="CH36" s="613"/>
      <c r="CI36" s="613"/>
      <c r="CJ36" s="613"/>
      <c r="CK36" s="613"/>
      <c r="CL36" s="613"/>
      <c r="CM36" s="613"/>
      <c r="CN36" s="613"/>
      <c r="CO36" s="613"/>
      <c r="CP36" s="613"/>
      <c r="CQ36" s="614"/>
      <c r="CR36" s="615">
        <v>1988970</v>
      </c>
      <c r="CS36" s="616"/>
      <c r="CT36" s="616"/>
      <c r="CU36" s="616"/>
      <c r="CV36" s="616"/>
      <c r="CW36" s="616"/>
      <c r="CX36" s="616"/>
      <c r="CY36" s="617"/>
      <c r="CZ36" s="618">
        <v>20</v>
      </c>
      <c r="DA36" s="630"/>
      <c r="DB36" s="630"/>
      <c r="DC36" s="631"/>
      <c r="DD36" s="621">
        <v>1492661</v>
      </c>
      <c r="DE36" s="616"/>
      <c r="DF36" s="616"/>
      <c r="DG36" s="616"/>
      <c r="DH36" s="616"/>
      <c r="DI36" s="616"/>
      <c r="DJ36" s="616"/>
      <c r="DK36" s="617"/>
      <c r="DL36" s="621">
        <v>1140058</v>
      </c>
      <c r="DM36" s="616"/>
      <c r="DN36" s="616"/>
      <c r="DO36" s="616"/>
      <c r="DP36" s="616"/>
      <c r="DQ36" s="616"/>
      <c r="DR36" s="616"/>
      <c r="DS36" s="616"/>
      <c r="DT36" s="616"/>
      <c r="DU36" s="616"/>
      <c r="DV36" s="617"/>
      <c r="DW36" s="618">
        <v>23.6</v>
      </c>
      <c r="DX36" s="630"/>
      <c r="DY36" s="630"/>
      <c r="DZ36" s="630"/>
      <c r="EA36" s="630"/>
      <c r="EB36" s="630"/>
      <c r="EC36" s="646"/>
    </row>
    <row r="37" spans="2:133" ht="11.25" customHeight="1">
      <c r="B37" s="612" t="s">
        <v>264</v>
      </c>
      <c r="C37" s="613"/>
      <c r="D37" s="613"/>
      <c r="E37" s="613"/>
      <c r="F37" s="613"/>
      <c r="G37" s="613"/>
      <c r="H37" s="613"/>
      <c r="I37" s="613"/>
      <c r="J37" s="613"/>
      <c r="K37" s="613"/>
      <c r="L37" s="613"/>
      <c r="M37" s="613"/>
      <c r="N37" s="613"/>
      <c r="O37" s="613"/>
      <c r="P37" s="613"/>
      <c r="Q37" s="614"/>
      <c r="R37" s="615">
        <v>1001577</v>
      </c>
      <c r="S37" s="616"/>
      <c r="T37" s="616"/>
      <c r="U37" s="616"/>
      <c r="V37" s="616"/>
      <c r="W37" s="616"/>
      <c r="X37" s="616"/>
      <c r="Y37" s="617"/>
      <c r="Z37" s="657">
        <v>9.6999999999999993</v>
      </c>
      <c r="AA37" s="657"/>
      <c r="AB37" s="657"/>
      <c r="AC37" s="657"/>
      <c r="AD37" s="658">
        <v>1353</v>
      </c>
      <c r="AE37" s="658"/>
      <c r="AF37" s="658"/>
      <c r="AG37" s="658"/>
      <c r="AH37" s="658"/>
      <c r="AI37" s="658"/>
      <c r="AJ37" s="658"/>
      <c r="AK37" s="658"/>
      <c r="AL37" s="618">
        <v>0</v>
      </c>
      <c r="AM37" s="619"/>
      <c r="AN37" s="619"/>
      <c r="AO37" s="659"/>
      <c r="AQ37" s="652" t="s">
        <v>265</v>
      </c>
      <c r="AR37" s="653"/>
      <c r="AS37" s="653"/>
      <c r="AT37" s="653"/>
      <c r="AU37" s="653"/>
      <c r="AV37" s="653"/>
      <c r="AW37" s="653"/>
      <c r="AX37" s="653"/>
      <c r="AY37" s="654"/>
      <c r="AZ37" s="615">
        <v>265463</v>
      </c>
      <c r="BA37" s="616"/>
      <c r="BB37" s="616"/>
      <c r="BC37" s="616"/>
      <c r="BD37" s="628"/>
      <c r="BE37" s="628"/>
      <c r="BF37" s="655"/>
      <c r="BG37" s="612" t="s">
        <v>266</v>
      </c>
      <c r="BH37" s="613"/>
      <c r="BI37" s="613"/>
      <c r="BJ37" s="613"/>
      <c r="BK37" s="613"/>
      <c r="BL37" s="613"/>
      <c r="BM37" s="613"/>
      <c r="BN37" s="613"/>
      <c r="BO37" s="613"/>
      <c r="BP37" s="613"/>
      <c r="BQ37" s="613"/>
      <c r="BR37" s="613"/>
      <c r="BS37" s="613"/>
      <c r="BT37" s="613"/>
      <c r="BU37" s="614"/>
      <c r="BV37" s="615">
        <v>-37650</v>
      </c>
      <c r="BW37" s="616"/>
      <c r="BX37" s="616"/>
      <c r="BY37" s="616"/>
      <c r="BZ37" s="616"/>
      <c r="CA37" s="616"/>
      <c r="CB37" s="656"/>
      <c r="CD37" s="612" t="s">
        <v>267</v>
      </c>
      <c r="CE37" s="613"/>
      <c r="CF37" s="613"/>
      <c r="CG37" s="613"/>
      <c r="CH37" s="613"/>
      <c r="CI37" s="613"/>
      <c r="CJ37" s="613"/>
      <c r="CK37" s="613"/>
      <c r="CL37" s="613"/>
      <c r="CM37" s="613"/>
      <c r="CN37" s="613"/>
      <c r="CO37" s="613"/>
      <c r="CP37" s="613"/>
      <c r="CQ37" s="614"/>
      <c r="CR37" s="615">
        <v>222320</v>
      </c>
      <c r="CS37" s="628"/>
      <c r="CT37" s="628"/>
      <c r="CU37" s="628"/>
      <c r="CV37" s="628"/>
      <c r="CW37" s="628"/>
      <c r="CX37" s="628"/>
      <c r="CY37" s="629"/>
      <c r="CZ37" s="618">
        <v>2.2000000000000002</v>
      </c>
      <c r="DA37" s="630"/>
      <c r="DB37" s="630"/>
      <c r="DC37" s="631"/>
      <c r="DD37" s="621">
        <v>136340</v>
      </c>
      <c r="DE37" s="628"/>
      <c r="DF37" s="628"/>
      <c r="DG37" s="628"/>
      <c r="DH37" s="628"/>
      <c r="DI37" s="628"/>
      <c r="DJ37" s="628"/>
      <c r="DK37" s="629"/>
      <c r="DL37" s="621">
        <v>116934</v>
      </c>
      <c r="DM37" s="628"/>
      <c r="DN37" s="628"/>
      <c r="DO37" s="628"/>
      <c r="DP37" s="628"/>
      <c r="DQ37" s="628"/>
      <c r="DR37" s="628"/>
      <c r="DS37" s="628"/>
      <c r="DT37" s="628"/>
      <c r="DU37" s="628"/>
      <c r="DV37" s="629"/>
      <c r="DW37" s="618">
        <v>2.4</v>
      </c>
      <c r="DX37" s="630"/>
      <c r="DY37" s="630"/>
      <c r="DZ37" s="630"/>
      <c r="EA37" s="630"/>
      <c r="EB37" s="630"/>
      <c r="EC37" s="646"/>
    </row>
    <row r="38" spans="2:133" ht="11.25" customHeight="1">
      <c r="B38" s="612" t="s">
        <v>268</v>
      </c>
      <c r="C38" s="613"/>
      <c r="D38" s="613"/>
      <c r="E38" s="613"/>
      <c r="F38" s="613"/>
      <c r="G38" s="613"/>
      <c r="H38" s="613"/>
      <c r="I38" s="613"/>
      <c r="J38" s="613"/>
      <c r="K38" s="613"/>
      <c r="L38" s="613"/>
      <c r="M38" s="613"/>
      <c r="N38" s="613"/>
      <c r="O38" s="613"/>
      <c r="P38" s="613"/>
      <c r="Q38" s="614"/>
      <c r="R38" s="615">
        <v>267083</v>
      </c>
      <c r="S38" s="616"/>
      <c r="T38" s="616"/>
      <c r="U38" s="616"/>
      <c r="V38" s="616"/>
      <c r="W38" s="616"/>
      <c r="X38" s="616"/>
      <c r="Y38" s="617"/>
      <c r="Z38" s="657">
        <v>2.6</v>
      </c>
      <c r="AA38" s="657"/>
      <c r="AB38" s="657"/>
      <c r="AC38" s="657"/>
      <c r="AD38" s="658" t="s">
        <v>64</v>
      </c>
      <c r="AE38" s="658"/>
      <c r="AF38" s="658"/>
      <c r="AG38" s="658"/>
      <c r="AH38" s="658"/>
      <c r="AI38" s="658"/>
      <c r="AJ38" s="658"/>
      <c r="AK38" s="658"/>
      <c r="AL38" s="618" t="s">
        <v>64</v>
      </c>
      <c r="AM38" s="619"/>
      <c r="AN38" s="619"/>
      <c r="AO38" s="659"/>
      <c r="AQ38" s="652" t="s">
        <v>269</v>
      </c>
      <c r="AR38" s="653"/>
      <c r="AS38" s="653"/>
      <c r="AT38" s="653"/>
      <c r="AU38" s="653"/>
      <c r="AV38" s="653"/>
      <c r="AW38" s="653"/>
      <c r="AX38" s="653"/>
      <c r="AY38" s="654"/>
      <c r="AZ38" s="615">
        <v>213403</v>
      </c>
      <c r="BA38" s="616"/>
      <c r="BB38" s="616"/>
      <c r="BC38" s="616"/>
      <c r="BD38" s="628"/>
      <c r="BE38" s="628"/>
      <c r="BF38" s="655"/>
      <c r="BG38" s="612" t="s">
        <v>270</v>
      </c>
      <c r="BH38" s="613"/>
      <c r="BI38" s="613"/>
      <c r="BJ38" s="613"/>
      <c r="BK38" s="613"/>
      <c r="BL38" s="613"/>
      <c r="BM38" s="613"/>
      <c r="BN38" s="613"/>
      <c r="BO38" s="613"/>
      <c r="BP38" s="613"/>
      <c r="BQ38" s="613"/>
      <c r="BR38" s="613"/>
      <c r="BS38" s="613"/>
      <c r="BT38" s="613"/>
      <c r="BU38" s="614"/>
      <c r="BV38" s="615">
        <v>2278</v>
      </c>
      <c r="BW38" s="616"/>
      <c r="BX38" s="616"/>
      <c r="BY38" s="616"/>
      <c r="BZ38" s="616"/>
      <c r="CA38" s="616"/>
      <c r="CB38" s="656"/>
      <c r="CD38" s="612" t="s">
        <v>271</v>
      </c>
      <c r="CE38" s="613"/>
      <c r="CF38" s="613"/>
      <c r="CG38" s="613"/>
      <c r="CH38" s="613"/>
      <c r="CI38" s="613"/>
      <c r="CJ38" s="613"/>
      <c r="CK38" s="613"/>
      <c r="CL38" s="613"/>
      <c r="CM38" s="613"/>
      <c r="CN38" s="613"/>
      <c r="CO38" s="613"/>
      <c r="CP38" s="613"/>
      <c r="CQ38" s="614"/>
      <c r="CR38" s="615">
        <v>986162</v>
      </c>
      <c r="CS38" s="616"/>
      <c r="CT38" s="616"/>
      <c r="CU38" s="616"/>
      <c r="CV38" s="616"/>
      <c r="CW38" s="616"/>
      <c r="CX38" s="616"/>
      <c r="CY38" s="617"/>
      <c r="CZ38" s="618">
        <v>9.9</v>
      </c>
      <c r="DA38" s="630"/>
      <c r="DB38" s="630"/>
      <c r="DC38" s="631"/>
      <c r="DD38" s="621">
        <v>796262</v>
      </c>
      <c r="DE38" s="616"/>
      <c r="DF38" s="616"/>
      <c r="DG38" s="616"/>
      <c r="DH38" s="616"/>
      <c r="DI38" s="616"/>
      <c r="DJ38" s="616"/>
      <c r="DK38" s="617"/>
      <c r="DL38" s="621">
        <v>661458</v>
      </c>
      <c r="DM38" s="616"/>
      <c r="DN38" s="616"/>
      <c r="DO38" s="616"/>
      <c r="DP38" s="616"/>
      <c r="DQ38" s="616"/>
      <c r="DR38" s="616"/>
      <c r="DS38" s="616"/>
      <c r="DT38" s="616"/>
      <c r="DU38" s="616"/>
      <c r="DV38" s="617"/>
      <c r="DW38" s="618">
        <v>13.7</v>
      </c>
      <c r="DX38" s="630"/>
      <c r="DY38" s="630"/>
      <c r="DZ38" s="630"/>
      <c r="EA38" s="630"/>
      <c r="EB38" s="630"/>
      <c r="EC38" s="646"/>
    </row>
    <row r="39" spans="2:133" ht="11.25" customHeight="1">
      <c r="B39" s="612" t="s">
        <v>272</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273</v>
      </c>
      <c r="AR39" s="653"/>
      <c r="AS39" s="653"/>
      <c r="AT39" s="653"/>
      <c r="AU39" s="653"/>
      <c r="AV39" s="653"/>
      <c r="AW39" s="653"/>
      <c r="AX39" s="653"/>
      <c r="AY39" s="654"/>
      <c r="AZ39" s="615" t="s">
        <v>64</v>
      </c>
      <c r="BA39" s="616"/>
      <c r="BB39" s="616"/>
      <c r="BC39" s="616"/>
      <c r="BD39" s="628"/>
      <c r="BE39" s="628"/>
      <c r="BF39" s="655"/>
      <c r="BG39" s="612" t="s">
        <v>274</v>
      </c>
      <c r="BH39" s="613"/>
      <c r="BI39" s="613"/>
      <c r="BJ39" s="613"/>
      <c r="BK39" s="613"/>
      <c r="BL39" s="613"/>
      <c r="BM39" s="613"/>
      <c r="BN39" s="613"/>
      <c r="BO39" s="613"/>
      <c r="BP39" s="613"/>
      <c r="BQ39" s="613"/>
      <c r="BR39" s="613"/>
      <c r="BS39" s="613"/>
      <c r="BT39" s="613"/>
      <c r="BU39" s="614"/>
      <c r="BV39" s="615">
        <v>3509</v>
      </c>
      <c r="BW39" s="616"/>
      <c r="BX39" s="616"/>
      <c r="BY39" s="616"/>
      <c r="BZ39" s="616"/>
      <c r="CA39" s="616"/>
      <c r="CB39" s="656"/>
      <c r="CD39" s="612" t="s">
        <v>275</v>
      </c>
      <c r="CE39" s="613"/>
      <c r="CF39" s="613"/>
      <c r="CG39" s="613"/>
      <c r="CH39" s="613"/>
      <c r="CI39" s="613"/>
      <c r="CJ39" s="613"/>
      <c r="CK39" s="613"/>
      <c r="CL39" s="613"/>
      <c r="CM39" s="613"/>
      <c r="CN39" s="613"/>
      <c r="CO39" s="613"/>
      <c r="CP39" s="613"/>
      <c r="CQ39" s="614"/>
      <c r="CR39" s="615">
        <v>785242</v>
      </c>
      <c r="CS39" s="628"/>
      <c r="CT39" s="628"/>
      <c r="CU39" s="628"/>
      <c r="CV39" s="628"/>
      <c r="CW39" s="628"/>
      <c r="CX39" s="628"/>
      <c r="CY39" s="629"/>
      <c r="CZ39" s="618">
        <v>7.9</v>
      </c>
      <c r="DA39" s="630"/>
      <c r="DB39" s="630"/>
      <c r="DC39" s="631"/>
      <c r="DD39" s="621">
        <v>785195</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c r="B40" s="612" t="s">
        <v>276</v>
      </c>
      <c r="C40" s="613"/>
      <c r="D40" s="613"/>
      <c r="E40" s="613"/>
      <c r="F40" s="613"/>
      <c r="G40" s="613"/>
      <c r="H40" s="613"/>
      <c r="I40" s="613"/>
      <c r="J40" s="613"/>
      <c r="K40" s="613"/>
      <c r="L40" s="613"/>
      <c r="M40" s="613"/>
      <c r="N40" s="613"/>
      <c r="O40" s="613"/>
      <c r="P40" s="613"/>
      <c r="Q40" s="614"/>
      <c r="R40" s="615">
        <v>99783</v>
      </c>
      <c r="S40" s="616"/>
      <c r="T40" s="616"/>
      <c r="U40" s="616"/>
      <c r="V40" s="616"/>
      <c r="W40" s="616"/>
      <c r="X40" s="616"/>
      <c r="Y40" s="617"/>
      <c r="Z40" s="657">
        <v>1</v>
      </c>
      <c r="AA40" s="657"/>
      <c r="AB40" s="657"/>
      <c r="AC40" s="657"/>
      <c r="AD40" s="658" t="s">
        <v>64</v>
      </c>
      <c r="AE40" s="658"/>
      <c r="AF40" s="658"/>
      <c r="AG40" s="658"/>
      <c r="AH40" s="658"/>
      <c r="AI40" s="658"/>
      <c r="AJ40" s="658"/>
      <c r="AK40" s="658"/>
      <c r="AL40" s="618" t="s">
        <v>64</v>
      </c>
      <c r="AM40" s="619"/>
      <c r="AN40" s="619"/>
      <c r="AO40" s="659"/>
      <c r="AQ40" s="652" t="s">
        <v>277</v>
      </c>
      <c r="AR40" s="653"/>
      <c r="AS40" s="653"/>
      <c r="AT40" s="653"/>
      <c r="AU40" s="653"/>
      <c r="AV40" s="653"/>
      <c r="AW40" s="653"/>
      <c r="AX40" s="653"/>
      <c r="AY40" s="654"/>
      <c r="AZ40" s="615" t="s">
        <v>64</v>
      </c>
      <c r="BA40" s="616"/>
      <c r="BB40" s="616"/>
      <c r="BC40" s="616"/>
      <c r="BD40" s="628"/>
      <c r="BE40" s="628"/>
      <c r="BF40" s="655"/>
      <c r="BG40" s="660" t="s">
        <v>278</v>
      </c>
      <c r="BH40" s="661"/>
      <c r="BI40" s="661"/>
      <c r="BJ40" s="661"/>
      <c r="BK40" s="661"/>
      <c r="BL40" s="82"/>
      <c r="BM40" s="613" t="s">
        <v>279</v>
      </c>
      <c r="BN40" s="613"/>
      <c r="BO40" s="613"/>
      <c r="BP40" s="613"/>
      <c r="BQ40" s="613"/>
      <c r="BR40" s="613"/>
      <c r="BS40" s="613"/>
      <c r="BT40" s="613"/>
      <c r="BU40" s="614"/>
      <c r="BV40" s="615">
        <v>88</v>
      </c>
      <c r="BW40" s="616"/>
      <c r="BX40" s="616"/>
      <c r="BY40" s="616"/>
      <c r="BZ40" s="616"/>
      <c r="CA40" s="616"/>
      <c r="CB40" s="656"/>
      <c r="CD40" s="612" t="s">
        <v>280</v>
      </c>
      <c r="CE40" s="613"/>
      <c r="CF40" s="613"/>
      <c r="CG40" s="613"/>
      <c r="CH40" s="613"/>
      <c r="CI40" s="613"/>
      <c r="CJ40" s="613"/>
      <c r="CK40" s="613"/>
      <c r="CL40" s="613"/>
      <c r="CM40" s="613"/>
      <c r="CN40" s="613"/>
      <c r="CO40" s="613"/>
      <c r="CP40" s="613"/>
      <c r="CQ40" s="614"/>
      <c r="CR40" s="615">
        <v>4000</v>
      </c>
      <c r="CS40" s="616"/>
      <c r="CT40" s="616"/>
      <c r="CU40" s="616"/>
      <c r="CV40" s="616"/>
      <c r="CW40" s="616"/>
      <c r="CX40" s="616"/>
      <c r="CY40" s="617"/>
      <c r="CZ40" s="618">
        <v>0</v>
      </c>
      <c r="DA40" s="630"/>
      <c r="DB40" s="630"/>
      <c r="DC40" s="631"/>
      <c r="DD40" s="621" t="s">
        <v>64</v>
      </c>
      <c r="DE40" s="616"/>
      <c r="DF40" s="616"/>
      <c r="DG40" s="616"/>
      <c r="DH40" s="616"/>
      <c r="DI40" s="616"/>
      <c r="DJ40" s="616"/>
      <c r="DK40" s="617"/>
      <c r="DL40" s="621" t="s">
        <v>64</v>
      </c>
      <c r="DM40" s="616"/>
      <c r="DN40" s="616"/>
      <c r="DO40" s="616"/>
      <c r="DP40" s="616"/>
      <c r="DQ40" s="616"/>
      <c r="DR40" s="616"/>
      <c r="DS40" s="616"/>
      <c r="DT40" s="616"/>
      <c r="DU40" s="616"/>
      <c r="DV40" s="617"/>
      <c r="DW40" s="618" t="s">
        <v>64</v>
      </c>
      <c r="DX40" s="630"/>
      <c r="DY40" s="630"/>
      <c r="DZ40" s="630"/>
      <c r="EA40" s="630"/>
      <c r="EB40" s="630"/>
      <c r="EC40" s="646"/>
    </row>
    <row r="41" spans="2:133" ht="11.25" customHeight="1">
      <c r="B41" s="596" t="s">
        <v>281</v>
      </c>
      <c r="C41" s="597"/>
      <c r="D41" s="597"/>
      <c r="E41" s="597"/>
      <c r="F41" s="597"/>
      <c r="G41" s="597"/>
      <c r="H41" s="597"/>
      <c r="I41" s="597"/>
      <c r="J41" s="597"/>
      <c r="K41" s="597"/>
      <c r="L41" s="597"/>
      <c r="M41" s="597"/>
      <c r="N41" s="597"/>
      <c r="O41" s="597"/>
      <c r="P41" s="597"/>
      <c r="Q41" s="598"/>
      <c r="R41" s="599">
        <v>10327549</v>
      </c>
      <c r="S41" s="643"/>
      <c r="T41" s="643"/>
      <c r="U41" s="643"/>
      <c r="V41" s="643"/>
      <c r="W41" s="643"/>
      <c r="X41" s="643"/>
      <c r="Y41" s="647"/>
      <c r="Z41" s="648">
        <v>100</v>
      </c>
      <c r="AA41" s="648"/>
      <c r="AB41" s="648"/>
      <c r="AC41" s="648"/>
      <c r="AD41" s="649">
        <v>4721228</v>
      </c>
      <c r="AE41" s="649"/>
      <c r="AF41" s="649"/>
      <c r="AG41" s="649"/>
      <c r="AH41" s="649"/>
      <c r="AI41" s="649"/>
      <c r="AJ41" s="649"/>
      <c r="AK41" s="649"/>
      <c r="AL41" s="602">
        <v>100</v>
      </c>
      <c r="AM41" s="650"/>
      <c r="AN41" s="650"/>
      <c r="AO41" s="651"/>
      <c r="AQ41" s="652" t="s">
        <v>282</v>
      </c>
      <c r="AR41" s="653"/>
      <c r="AS41" s="653"/>
      <c r="AT41" s="653"/>
      <c r="AU41" s="653"/>
      <c r="AV41" s="653"/>
      <c r="AW41" s="653"/>
      <c r="AX41" s="653"/>
      <c r="AY41" s="654"/>
      <c r="AZ41" s="615">
        <v>205073</v>
      </c>
      <c r="BA41" s="616"/>
      <c r="BB41" s="616"/>
      <c r="BC41" s="616"/>
      <c r="BD41" s="628"/>
      <c r="BE41" s="628"/>
      <c r="BF41" s="655"/>
      <c r="BG41" s="660"/>
      <c r="BH41" s="661"/>
      <c r="BI41" s="661"/>
      <c r="BJ41" s="661"/>
      <c r="BK41" s="661"/>
      <c r="BL41" s="82"/>
      <c r="BM41" s="613" t="s">
        <v>283</v>
      </c>
      <c r="BN41" s="613"/>
      <c r="BO41" s="613"/>
      <c r="BP41" s="613"/>
      <c r="BQ41" s="613"/>
      <c r="BR41" s="613"/>
      <c r="BS41" s="613"/>
      <c r="BT41" s="613"/>
      <c r="BU41" s="614"/>
      <c r="BV41" s="615" t="s">
        <v>64</v>
      </c>
      <c r="BW41" s="616"/>
      <c r="BX41" s="616"/>
      <c r="BY41" s="616"/>
      <c r="BZ41" s="616"/>
      <c r="CA41" s="616"/>
      <c r="CB41" s="656"/>
      <c r="CD41" s="612" t="s">
        <v>284</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c r="AQ42" s="640" t="s">
        <v>285</v>
      </c>
      <c r="AR42" s="641"/>
      <c r="AS42" s="641"/>
      <c r="AT42" s="641"/>
      <c r="AU42" s="641"/>
      <c r="AV42" s="641"/>
      <c r="AW42" s="641"/>
      <c r="AX42" s="641"/>
      <c r="AY42" s="642"/>
      <c r="AZ42" s="599">
        <v>515626</v>
      </c>
      <c r="BA42" s="643"/>
      <c r="BB42" s="643"/>
      <c r="BC42" s="643"/>
      <c r="BD42" s="600"/>
      <c r="BE42" s="600"/>
      <c r="BF42" s="644"/>
      <c r="BG42" s="662"/>
      <c r="BH42" s="663"/>
      <c r="BI42" s="663"/>
      <c r="BJ42" s="663"/>
      <c r="BK42" s="663"/>
      <c r="BL42" s="83"/>
      <c r="BM42" s="597" t="s">
        <v>286</v>
      </c>
      <c r="BN42" s="597"/>
      <c r="BO42" s="597"/>
      <c r="BP42" s="597"/>
      <c r="BQ42" s="597"/>
      <c r="BR42" s="597"/>
      <c r="BS42" s="597"/>
      <c r="BT42" s="597"/>
      <c r="BU42" s="598"/>
      <c r="BV42" s="599">
        <v>365</v>
      </c>
      <c r="BW42" s="643"/>
      <c r="BX42" s="643"/>
      <c r="BY42" s="643"/>
      <c r="BZ42" s="643"/>
      <c r="CA42" s="643"/>
      <c r="CB42" s="645"/>
      <c r="CD42" s="612" t="s">
        <v>287</v>
      </c>
      <c r="CE42" s="613"/>
      <c r="CF42" s="613"/>
      <c r="CG42" s="613"/>
      <c r="CH42" s="613"/>
      <c r="CI42" s="613"/>
      <c r="CJ42" s="613"/>
      <c r="CK42" s="613"/>
      <c r="CL42" s="613"/>
      <c r="CM42" s="613"/>
      <c r="CN42" s="613"/>
      <c r="CO42" s="613"/>
      <c r="CP42" s="613"/>
      <c r="CQ42" s="614"/>
      <c r="CR42" s="615">
        <v>598775</v>
      </c>
      <c r="CS42" s="628"/>
      <c r="CT42" s="628"/>
      <c r="CU42" s="628"/>
      <c r="CV42" s="628"/>
      <c r="CW42" s="628"/>
      <c r="CX42" s="628"/>
      <c r="CY42" s="629"/>
      <c r="CZ42" s="618">
        <v>6</v>
      </c>
      <c r="DA42" s="630"/>
      <c r="DB42" s="630"/>
      <c r="DC42" s="631"/>
      <c r="DD42" s="621">
        <v>60353</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c r="B43" s="73" t="s">
        <v>288</v>
      </c>
      <c r="CD43" s="612" t="s">
        <v>289</v>
      </c>
      <c r="CE43" s="613"/>
      <c r="CF43" s="613"/>
      <c r="CG43" s="613"/>
      <c r="CH43" s="613"/>
      <c r="CI43" s="613"/>
      <c r="CJ43" s="613"/>
      <c r="CK43" s="613"/>
      <c r="CL43" s="613"/>
      <c r="CM43" s="613"/>
      <c r="CN43" s="613"/>
      <c r="CO43" s="613"/>
      <c r="CP43" s="613"/>
      <c r="CQ43" s="614"/>
      <c r="CR43" s="615">
        <v>11005</v>
      </c>
      <c r="CS43" s="628"/>
      <c r="CT43" s="628"/>
      <c r="CU43" s="628"/>
      <c r="CV43" s="628"/>
      <c r="CW43" s="628"/>
      <c r="CX43" s="628"/>
      <c r="CY43" s="629"/>
      <c r="CZ43" s="618">
        <v>0.1</v>
      </c>
      <c r="DA43" s="630"/>
      <c r="DB43" s="630"/>
      <c r="DC43" s="631"/>
      <c r="DD43" s="621">
        <v>11005</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c r="B44" s="632" t="s">
        <v>290</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237</v>
      </c>
      <c r="CE44" s="635"/>
      <c r="CF44" s="612" t="s">
        <v>291</v>
      </c>
      <c r="CG44" s="613"/>
      <c r="CH44" s="613"/>
      <c r="CI44" s="613"/>
      <c r="CJ44" s="613"/>
      <c r="CK44" s="613"/>
      <c r="CL44" s="613"/>
      <c r="CM44" s="613"/>
      <c r="CN44" s="613"/>
      <c r="CO44" s="613"/>
      <c r="CP44" s="613"/>
      <c r="CQ44" s="614"/>
      <c r="CR44" s="615">
        <v>586996</v>
      </c>
      <c r="CS44" s="616"/>
      <c r="CT44" s="616"/>
      <c r="CU44" s="616"/>
      <c r="CV44" s="616"/>
      <c r="CW44" s="616"/>
      <c r="CX44" s="616"/>
      <c r="CY44" s="617"/>
      <c r="CZ44" s="618">
        <v>5.9</v>
      </c>
      <c r="DA44" s="619"/>
      <c r="DB44" s="619"/>
      <c r="DC44" s="620"/>
      <c r="DD44" s="621">
        <v>60274</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c r="B45" s="632" t="s">
        <v>292</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293</v>
      </c>
      <c r="CG45" s="613"/>
      <c r="CH45" s="613"/>
      <c r="CI45" s="613"/>
      <c r="CJ45" s="613"/>
      <c r="CK45" s="613"/>
      <c r="CL45" s="613"/>
      <c r="CM45" s="613"/>
      <c r="CN45" s="613"/>
      <c r="CO45" s="613"/>
      <c r="CP45" s="613"/>
      <c r="CQ45" s="614"/>
      <c r="CR45" s="615">
        <v>98384</v>
      </c>
      <c r="CS45" s="628"/>
      <c r="CT45" s="628"/>
      <c r="CU45" s="628"/>
      <c r="CV45" s="628"/>
      <c r="CW45" s="628"/>
      <c r="CX45" s="628"/>
      <c r="CY45" s="629"/>
      <c r="CZ45" s="618">
        <v>1</v>
      </c>
      <c r="DA45" s="630"/>
      <c r="DB45" s="630"/>
      <c r="DC45" s="631"/>
      <c r="DD45" s="621">
        <v>567</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c r="B46" s="84"/>
      <c r="CD46" s="636"/>
      <c r="CE46" s="637"/>
      <c r="CF46" s="612" t="s">
        <v>294</v>
      </c>
      <c r="CG46" s="613"/>
      <c r="CH46" s="613"/>
      <c r="CI46" s="613"/>
      <c r="CJ46" s="613"/>
      <c r="CK46" s="613"/>
      <c r="CL46" s="613"/>
      <c r="CM46" s="613"/>
      <c r="CN46" s="613"/>
      <c r="CO46" s="613"/>
      <c r="CP46" s="613"/>
      <c r="CQ46" s="614"/>
      <c r="CR46" s="615">
        <v>483889</v>
      </c>
      <c r="CS46" s="616"/>
      <c r="CT46" s="616"/>
      <c r="CU46" s="616"/>
      <c r="CV46" s="616"/>
      <c r="CW46" s="616"/>
      <c r="CX46" s="616"/>
      <c r="CY46" s="617"/>
      <c r="CZ46" s="618">
        <v>4.9000000000000004</v>
      </c>
      <c r="DA46" s="619"/>
      <c r="DB46" s="619"/>
      <c r="DC46" s="620"/>
      <c r="DD46" s="621">
        <v>59534</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c r="B47" s="84"/>
      <c r="CD47" s="636"/>
      <c r="CE47" s="637"/>
      <c r="CF47" s="612" t="s">
        <v>295</v>
      </c>
      <c r="CG47" s="613"/>
      <c r="CH47" s="613"/>
      <c r="CI47" s="613"/>
      <c r="CJ47" s="613"/>
      <c r="CK47" s="613"/>
      <c r="CL47" s="613"/>
      <c r="CM47" s="613"/>
      <c r="CN47" s="613"/>
      <c r="CO47" s="613"/>
      <c r="CP47" s="613"/>
      <c r="CQ47" s="614"/>
      <c r="CR47" s="615">
        <v>11779</v>
      </c>
      <c r="CS47" s="628"/>
      <c r="CT47" s="628"/>
      <c r="CU47" s="628"/>
      <c r="CV47" s="628"/>
      <c r="CW47" s="628"/>
      <c r="CX47" s="628"/>
      <c r="CY47" s="629"/>
      <c r="CZ47" s="618">
        <v>0.1</v>
      </c>
      <c r="DA47" s="630"/>
      <c r="DB47" s="630"/>
      <c r="DC47" s="631"/>
      <c r="DD47" s="621">
        <v>79</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c r="B48" s="84"/>
      <c r="CD48" s="638"/>
      <c r="CE48" s="639"/>
      <c r="CF48" s="612" t="s">
        <v>296</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c r="B49" s="84"/>
      <c r="CD49" s="596" t="s">
        <v>297</v>
      </c>
      <c r="CE49" s="597"/>
      <c r="CF49" s="597"/>
      <c r="CG49" s="597"/>
      <c r="CH49" s="597"/>
      <c r="CI49" s="597"/>
      <c r="CJ49" s="597"/>
      <c r="CK49" s="597"/>
      <c r="CL49" s="597"/>
      <c r="CM49" s="597"/>
      <c r="CN49" s="597"/>
      <c r="CO49" s="597"/>
      <c r="CP49" s="597"/>
      <c r="CQ49" s="598"/>
      <c r="CR49" s="599">
        <v>9962816</v>
      </c>
      <c r="CS49" s="600"/>
      <c r="CT49" s="600"/>
      <c r="CU49" s="600"/>
      <c r="CV49" s="600"/>
      <c r="CW49" s="600"/>
      <c r="CX49" s="600"/>
      <c r="CY49" s="601"/>
      <c r="CZ49" s="602">
        <v>100</v>
      </c>
      <c r="DA49" s="603"/>
      <c r="DB49" s="603"/>
      <c r="DC49" s="604"/>
      <c r="DD49" s="605">
        <v>6314779</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YuimcSXj/eLO25ztd69xqk5dBShw5UCCvQJVfSZ+ym+72p0vHFCg7Q1Az4dgii1KQB3EKHgdbTk+GVM6BV2Kbg==" saltValue="U/HKTnWo1yHu3Kh553z/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28809-1116-4EE7-8E90-FCA3C89BE869}">
  <sheetPr>
    <pageSetUpPr fitToPage="1"/>
  </sheetPr>
  <dimension ref="A1:EA135"/>
  <sheetViews>
    <sheetView zoomScale="70" zoomScaleNormal="25" zoomScaleSheetLayoutView="70" workbookViewId="0"/>
  </sheetViews>
  <sheetFormatPr defaultColWidth="0" defaultRowHeight="13.5" zeroHeight="1"/>
  <cols>
    <col min="1" max="130" width="2.75" style="90" customWidth="1"/>
    <col min="131" max="131" width="1.6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1101" t="s">
        <v>298</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299</v>
      </c>
      <c r="DK2" s="1103"/>
      <c r="DL2" s="1103"/>
      <c r="DM2" s="1103"/>
      <c r="DN2" s="1103"/>
      <c r="DO2" s="1104"/>
      <c r="DP2" s="87"/>
      <c r="DQ2" s="1102" t="s">
        <v>300</v>
      </c>
      <c r="DR2" s="1103"/>
      <c r="DS2" s="1103"/>
      <c r="DT2" s="1103"/>
      <c r="DU2" s="1103"/>
      <c r="DV2" s="1103"/>
      <c r="DW2" s="1103"/>
      <c r="DX2" s="1103"/>
      <c r="DY2" s="1103"/>
      <c r="DZ2" s="1104"/>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c r="A4" s="1053" t="s">
        <v>301</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302</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c r="A5" s="997" t="s">
        <v>303</v>
      </c>
      <c r="B5" s="998"/>
      <c r="C5" s="998"/>
      <c r="D5" s="998"/>
      <c r="E5" s="998"/>
      <c r="F5" s="998"/>
      <c r="G5" s="998"/>
      <c r="H5" s="998"/>
      <c r="I5" s="998"/>
      <c r="J5" s="998"/>
      <c r="K5" s="998"/>
      <c r="L5" s="998"/>
      <c r="M5" s="998"/>
      <c r="N5" s="998"/>
      <c r="O5" s="998"/>
      <c r="P5" s="999"/>
      <c r="Q5" s="983" t="s">
        <v>304</v>
      </c>
      <c r="R5" s="984"/>
      <c r="S5" s="984"/>
      <c r="T5" s="984"/>
      <c r="U5" s="985"/>
      <c r="V5" s="983" t="s">
        <v>305</v>
      </c>
      <c r="W5" s="984"/>
      <c r="X5" s="984"/>
      <c r="Y5" s="984"/>
      <c r="Z5" s="985"/>
      <c r="AA5" s="983" t="s">
        <v>306</v>
      </c>
      <c r="AB5" s="984"/>
      <c r="AC5" s="984"/>
      <c r="AD5" s="984"/>
      <c r="AE5" s="984"/>
      <c r="AF5" s="1105" t="s">
        <v>307</v>
      </c>
      <c r="AG5" s="984"/>
      <c r="AH5" s="984"/>
      <c r="AI5" s="984"/>
      <c r="AJ5" s="989"/>
      <c r="AK5" s="984" t="s">
        <v>308</v>
      </c>
      <c r="AL5" s="984"/>
      <c r="AM5" s="984"/>
      <c r="AN5" s="984"/>
      <c r="AO5" s="985"/>
      <c r="AP5" s="983" t="s">
        <v>309</v>
      </c>
      <c r="AQ5" s="984"/>
      <c r="AR5" s="984"/>
      <c r="AS5" s="984"/>
      <c r="AT5" s="985"/>
      <c r="AU5" s="983" t="s">
        <v>310</v>
      </c>
      <c r="AV5" s="984"/>
      <c r="AW5" s="984"/>
      <c r="AX5" s="984"/>
      <c r="AY5" s="989"/>
      <c r="AZ5" s="91"/>
      <c r="BA5" s="91"/>
      <c r="BB5" s="91"/>
      <c r="BC5" s="91"/>
      <c r="BD5" s="91"/>
      <c r="BE5" s="92"/>
      <c r="BF5" s="92"/>
      <c r="BG5" s="92"/>
      <c r="BH5" s="92"/>
      <c r="BI5" s="92"/>
      <c r="BJ5" s="92"/>
      <c r="BK5" s="92"/>
      <c r="BL5" s="92"/>
      <c r="BM5" s="92"/>
      <c r="BN5" s="92"/>
      <c r="BO5" s="92"/>
      <c r="BP5" s="92"/>
      <c r="BQ5" s="997" t="s">
        <v>311</v>
      </c>
      <c r="BR5" s="998"/>
      <c r="BS5" s="998"/>
      <c r="BT5" s="998"/>
      <c r="BU5" s="998"/>
      <c r="BV5" s="998"/>
      <c r="BW5" s="998"/>
      <c r="BX5" s="998"/>
      <c r="BY5" s="998"/>
      <c r="BZ5" s="998"/>
      <c r="CA5" s="998"/>
      <c r="CB5" s="998"/>
      <c r="CC5" s="998"/>
      <c r="CD5" s="998"/>
      <c r="CE5" s="998"/>
      <c r="CF5" s="998"/>
      <c r="CG5" s="999"/>
      <c r="CH5" s="983" t="s">
        <v>312</v>
      </c>
      <c r="CI5" s="984"/>
      <c r="CJ5" s="984"/>
      <c r="CK5" s="984"/>
      <c r="CL5" s="985"/>
      <c r="CM5" s="983" t="s">
        <v>313</v>
      </c>
      <c r="CN5" s="984"/>
      <c r="CO5" s="984"/>
      <c r="CP5" s="984"/>
      <c r="CQ5" s="985"/>
      <c r="CR5" s="983" t="s">
        <v>314</v>
      </c>
      <c r="CS5" s="984"/>
      <c r="CT5" s="984"/>
      <c r="CU5" s="984"/>
      <c r="CV5" s="985"/>
      <c r="CW5" s="983" t="s">
        <v>315</v>
      </c>
      <c r="CX5" s="984"/>
      <c r="CY5" s="984"/>
      <c r="CZ5" s="984"/>
      <c r="DA5" s="985"/>
      <c r="DB5" s="983" t="s">
        <v>316</v>
      </c>
      <c r="DC5" s="984"/>
      <c r="DD5" s="984"/>
      <c r="DE5" s="984"/>
      <c r="DF5" s="985"/>
      <c r="DG5" s="1095" t="s">
        <v>317</v>
      </c>
      <c r="DH5" s="1096"/>
      <c r="DI5" s="1096"/>
      <c r="DJ5" s="1096"/>
      <c r="DK5" s="1097"/>
      <c r="DL5" s="1095" t="s">
        <v>318</v>
      </c>
      <c r="DM5" s="1096"/>
      <c r="DN5" s="1096"/>
      <c r="DO5" s="1096"/>
      <c r="DP5" s="1097"/>
      <c r="DQ5" s="983" t="s">
        <v>319</v>
      </c>
      <c r="DR5" s="984"/>
      <c r="DS5" s="984"/>
      <c r="DT5" s="984"/>
      <c r="DU5" s="985"/>
      <c r="DV5" s="983" t="s">
        <v>310</v>
      </c>
      <c r="DW5" s="984"/>
      <c r="DX5" s="984"/>
      <c r="DY5" s="984"/>
      <c r="DZ5" s="989"/>
      <c r="EA5" s="93"/>
    </row>
    <row r="6" spans="1:131" s="94" customFormat="1" ht="26.25" customHeight="1" thickBot="1">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c r="A7" s="95">
        <v>1</v>
      </c>
      <c r="B7" s="1038" t="s">
        <v>320</v>
      </c>
      <c r="C7" s="1039"/>
      <c r="D7" s="1039"/>
      <c r="E7" s="1039"/>
      <c r="F7" s="1039"/>
      <c r="G7" s="1039"/>
      <c r="H7" s="1039"/>
      <c r="I7" s="1039"/>
      <c r="J7" s="1039"/>
      <c r="K7" s="1039"/>
      <c r="L7" s="1039"/>
      <c r="M7" s="1039"/>
      <c r="N7" s="1039"/>
      <c r="O7" s="1039"/>
      <c r="P7" s="1040"/>
      <c r="Q7" s="1084">
        <v>10328</v>
      </c>
      <c r="R7" s="1085"/>
      <c r="S7" s="1085"/>
      <c r="T7" s="1085"/>
      <c r="U7" s="1085"/>
      <c r="V7" s="1085">
        <v>9963</v>
      </c>
      <c r="W7" s="1085"/>
      <c r="X7" s="1085"/>
      <c r="Y7" s="1085"/>
      <c r="Z7" s="1085"/>
      <c r="AA7" s="1085">
        <v>365</v>
      </c>
      <c r="AB7" s="1085"/>
      <c r="AC7" s="1085"/>
      <c r="AD7" s="1085"/>
      <c r="AE7" s="1086"/>
      <c r="AF7" s="1087">
        <v>344</v>
      </c>
      <c r="AG7" s="1088"/>
      <c r="AH7" s="1088"/>
      <c r="AI7" s="1088"/>
      <c r="AJ7" s="1089"/>
      <c r="AK7" s="1090">
        <v>18</v>
      </c>
      <c r="AL7" s="1091"/>
      <c r="AM7" s="1091"/>
      <c r="AN7" s="1091"/>
      <c r="AO7" s="1091"/>
      <c r="AP7" s="1091">
        <v>5356</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t="s">
        <v>321</v>
      </c>
      <c r="BS7" s="1081" t="s">
        <v>322</v>
      </c>
      <c r="BT7" s="1082"/>
      <c r="BU7" s="1082"/>
      <c r="BV7" s="1082"/>
      <c r="BW7" s="1082"/>
      <c r="BX7" s="1082"/>
      <c r="BY7" s="1082"/>
      <c r="BZ7" s="1082"/>
      <c r="CA7" s="1082"/>
      <c r="CB7" s="1082"/>
      <c r="CC7" s="1082"/>
      <c r="CD7" s="1082"/>
      <c r="CE7" s="1082"/>
      <c r="CF7" s="1082"/>
      <c r="CG7" s="1094"/>
      <c r="CH7" s="1078">
        <v>-75</v>
      </c>
      <c r="CI7" s="1079"/>
      <c r="CJ7" s="1079"/>
      <c r="CK7" s="1079"/>
      <c r="CL7" s="1080"/>
      <c r="CM7" s="1078">
        <v>21</v>
      </c>
      <c r="CN7" s="1079"/>
      <c r="CO7" s="1079"/>
      <c r="CP7" s="1079"/>
      <c r="CQ7" s="1080"/>
      <c r="CR7" s="1078">
        <v>5</v>
      </c>
      <c r="CS7" s="1079"/>
      <c r="CT7" s="1079"/>
      <c r="CU7" s="1079"/>
      <c r="CV7" s="1080"/>
      <c r="CW7" s="1078" t="s">
        <v>323</v>
      </c>
      <c r="CX7" s="1079"/>
      <c r="CY7" s="1079"/>
      <c r="CZ7" s="1079"/>
      <c r="DA7" s="1080"/>
      <c r="DB7" s="1078" t="s">
        <v>323</v>
      </c>
      <c r="DC7" s="1079"/>
      <c r="DD7" s="1079"/>
      <c r="DE7" s="1079"/>
      <c r="DF7" s="1080"/>
      <c r="DG7" s="1078" t="s">
        <v>323</v>
      </c>
      <c r="DH7" s="1079"/>
      <c r="DI7" s="1079"/>
      <c r="DJ7" s="1079"/>
      <c r="DK7" s="1080"/>
      <c r="DL7" s="1078" t="s">
        <v>323</v>
      </c>
      <c r="DM7" s="1079"/>
      <c r="DN7" s="1079"/>
      <c r="DO7" s="1079"/>
      <c r="DP7" s="1080"/>
      <c r="DQ7" s="1078" t="s">
        <v>323</v>
      </c>
      <c r="DR7" s="1079"/>
      <c r="DS7" s="1079"/>
      <c r="DT7" s="1079"/>
      <c r="DU7" s="1080"/>
      <c r="DV7" s="1081"/>
      <c r="DW7" s="1082"/>
      <c r="DX7" s="1082"/>
      <c r="DY7" s="1082"/>
      <c r="DZ7" s="1083"/>
      <c r="EA7" s="93"/>
    </row>
    <row r="8" spans="1:131" s="94" customFormat="1" ht="26.25" customHeight="1">
      <c r="A8" s="97">
        <v>2</v>
      </c>
      <c r="B8" s="1024"/>
      <c r="C8" s="1025"/>
      <c r="D8" s="1025"/>
      <c r="E8" s="1025"/>
      <c r="F8" s="1025"/>
      <c r="G8" s="1025"/>
      <c r="H8" s="1025"/>
      <c r="I8" s="1025"/>
      <c r="J8" s="1025"/>
      <c r="K8" s="1025"/>
      <c r="L8" s="1025"/>
      <c r="M8" s="1025"/>
      <c r="N8" s="1025"/>
      <c r="O8" s="1025"/>
      <c r="P8" s="1026"/>
      <c r="Q8" s="1032"/>
      <c r="R8" s="1033"/>
      <c r="S8" s="1033"/>
      <c r="T8" s="1033"/>
      <c r="U8" s="1033"/>
      <c r="V8" s="1033"/>
      <c r="W8" s="1033"/>
      <c r="X8" s="1033"/>
      <c r="Y8" s="1033"/>
      <c r="Z8" s="1033"/>
      <c r="AA8" s="1033"/>
      <c r="AB8" s="1033"/>
      <c r="AC8" s="1033"/>
      <c r="AD8" s="1033"/>
      <c r="AE8" s="1034"/>
      <c r="AF8" s="1029"/>
      <c r="AG8" s="1030"/>
      <c r="AH8" s="1030"/>
      <c r="AI8" s="1030"/>
      <c r="AJ8" s="1031"/>
      <c r="AK8" s="1074"/>
      <c r="AL8" s="1075"/>
      <c r="AM8" s="1075"/>
      <c r="AN8" s="1075"/>
      <c r="AO8" s="1075"/>
      <c r="AP8" s="1075"/>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4" t="s">
        <v>324</v>
      </c>
      <c r="BT8" s="995"/>
      <c r="BU8" s="995"/>
      <c r="BV8" s="995"/>
      <c r="BW8" s="995"/>
      <c r="BX8" s="995"/>
      <c r="BY8" s="995"/>
      <c r="BZ8" s="995"/>
      <c r="CA8" s="995"/>
      <c r="CB8" s="995"/>
      <c r="CC8" s="995"/>
      <c r="CD8" s="995"/>
      <c r="CE8" s="995"/>
      <c r="CF8" s="995"/>
      <c r="CG8" s="1010"/>
      <c r="CH8" s="991">
        <v>-7837</v>
      </c>
      <c r="CI8" s="992"/>
      <c r="CJ8" s="992"/>
      <c r="CK8" s="992"/>
      <c r="CL8" s="993"/>
      <c r="CM8" s="991">
        <v>7</v>
      </c>
      <c r="CN8" s="992"/>
      <c r="CO8" s="992"/>
      <c r="CP8" s="992"/>
      <c r="CQ8" s="993"/>
      <c r="CR8" s="991">
        <v>1</v>
      </c>
      <c r="CS8" s="992"/>
      <c r="CT8" s="992"/>
      <c r="CU8" s="992"/>
      <c r="CV8" s="993"/>
      <c r="CW8" s="991">
        <v>27</v>
      </c>
      <c r="CX8" s="992"/>
      <c r="CY8" s="992"/>
      <c r="CZ8" s="992"/>
      <c r="DA8" s="993"/>
      <c r="DB8" s="991" t="s">
        <v>323</v>
      </c>
      <c r="DC8" s="992"/>
      <c r="DD8" s="992"/>
      <c r="DE8" s="992"/>
      <c r="DF8" s="993"/>
      <c r="DG8" s="991" t="s">
        <v>323</v>
      </c>
      <c r="DH8" s="992"/>
      <c r="DI8" s="992"/>
      <c r="DJ8" s="992"/>
      <c r="DK8" s="993"/>
      <c r="DL8" s="991" t="s">
        <v>323</v>
      </c>
      <c r="DM8" s="992"/>
      <c r="DN8" s="992"/>
      <c r="DO8" s="992"/>
      <c r="DP8" s="993"/>
      <c r="DQ8" s="991" t="s">
        <v>323</v>
      </c>
      <c r="DR8" s="992"/>
      <c r="DS8" s="992"/>
      <c r="DT8" s="992"/>
      <c r="DU8" s="993"/>
      <c r="DV8" s="994"/>
      <c r="DW8" s="995"/>
      <c r="DX8" s="995"/>
      <c r="DY8" s="995"/>
      <c r="DZ8" s="996"/>
      <c r="EA8" s="93"/>
    </row>
    <row r="9" spans="1:131" s="94" customFormat="1" ht="26.25" customHeight="1">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325</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c r="A23" s="99" t="s">
        <v>326</v>
      </c>
      <c r="B23" s="931" t="s">
        <v>327</v>
      </c>
      <c r="C23" s="932"/>
      <c r="D23" s="932"/>
      <c r="E23" s="932"/>
      <c r="F23" s="932"/>
      <c r="G23" s="932"/>
      <c r="H23" s="932"/>
      <c r="I23" s="932"/>
      <c r="J23" s="932"/>
      <c r="K23" s="932"/>
      <c r="L23" s="932"/>
      <c r="M23" s="932"/>
      <c r="N23" s="932"/>
      <c r="O23" s="932"/>
      <c r="P23" s="942"/>
      <c r="Q23" s="1061">
        <v>10328</v>
      </c>
      <c r="R23" s="1055"/>
      <c r="S23" s="1055"/>
      <c r="T23" s="1055"/>
      <c r="U23" s="1055"/>
      <c r="V23" s="1055">
        <v>9963</v>
      </c>
      <c r="W23" s="1055"/>
      <c r="X23" s="1055"/>
      <c r="Y23" s="1055"/>
      <c r="Z23" s="1055"/>
      <c r="AA23" s="1055">
        <v>365</v>
      </c>
      <c r="AB23" s="1055"/>
      <c r="AC23" s="1055"/>
      <c r="AD23" s="1055"/>
      <c r="AE23" s="1062"/>
      <c r="AF23" s="1063">
        <v>344</v>
      </c>
      <c r="AG23" s="1055"/>
      <c r="AH23" s="1055"/>
      <c r="AI23" s="1055"/>
      <c r="AJ23" s="1064"/>
      <c r="AK23" s="1065"/>
      <c r="AL23" s="1066"/>
      <c r="AM23" s="1066"/>
      <c r="AN23" s="1066"/>
      <c r="AO23" s="1066"/>
      <c r="AP23" s="1055">
        <v>5356</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c r="A24" s="1054" t="s">
        <v>328</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c r="A25" s="1053" t="s">
        <v>329</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c r="A26" s="997" t="s">
        <v>303</v>
      </c>
      <c r="B26" s="998"/>
      <c r="C26" s="998"/>
      <c r="D26" s="998"/>
      <c r="E26" s="998"/>
      <c r="F26" s="998"/>
      <c r="G26" s="998"/>
      <c r="H26" s="998"/>
      <c r="I26" s="998"/>
      <c r="J26" s="998"/>
      <c r="K26" s="998"/>
      <c r="L26" s="998"/>
      <c r="M26" s="998"/>
      <c r="N26" s="998"/>
      <c r="O26" s="998"/>
      <c r="P26" s="999"/>
      <c r="Q26" s="983" t="s">
        <v>330</v>
      </c>
      <c r="R26" s="984"/>
      <c r="S26" s="984"/>
      <c r="T26" s="984"/>
      <c r="U26" s="985"/>
      <c r="V26" s="983" t="s">
        <v>331</v>
      </c>
      <c r="W26" s="984"/>
      <c r="X26" s="984"/>
      <c r="Y26" s="984"/>
      <c r="Z26" s="985"/>
      <c r="AA26" s="983" t="s">
        <v>332</v>
      </c>
      <c r="AB26" s="984"/>
      <c r="AC26" s="984"/>
      <c r="AD26" s="984"/>
      <c r="AE26" s="984"/>
      <c r="AF26" s="1049" t="s">
        <v>333</v>
      </c>
      <c r="AG26" s="1004"/>
      <c r="AH26" s="1004"/>
      <c r="AI26" s="1004"/>
      <c r="AJ26" s="1050"/>
      <c r="AK26" s="984" t="s">
        <v>334</v>
      </c>
      <c r="AL26" s="984"/>
      <c r="AM26" s="984"/>
      <c r="AN26" s="984"/>
      <c r="AO26" s="985"/>
      <c r="AP26" s="983" t="s">
        <v>335</v>
      </c>
      <c r="AQ26" s="984"/>
      <c r="AR26" s="984"/>
      <c r="AS26" s="984"/>
      <c r="AT26" s="985"/>
      <c r="AU26" s="983" t="s">
        <v>336</v>
      </c>
      <c r="AV26" s="984"/>
      <c r="AW26" s="984"/>
      <c r="AX26" s="984"/>
      <c r="AY26" s="985"/>
      <c r="AZ26" s="983" t="s">
        <v>337</v>
      </c>
      <c r="BA26" s="984"/>
      <c r="BB26" s="984"/>
      <c r="BC26" s="984"/>
      <c r="BD26" s="985"/>
      <c r="BE26" s="983" t="s">
        <v>310</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c r="A28" s="101">
        <v>1</v>
      </c>
      <c r="B28" s="1038" t="s">
        <v>338</v>
      </c>
      <c r="C28" s="1039"/>
      <c r="D28" s="1039"/>
      <c r="E28" s="1039"/>
      <c r="F28" s="1039"/>
      <c r="G28" s="1039"/>
      <c r="H28" s="1039"/>
      <c r="I28" s="1039"/>
      <c r="J28" s="1039"/>
      <c r="K28" s="1039"/>
      <c r="L28" s="1039"/>
      <c r="M28" s="1039"/>
      <c r="N28" s="1039"/>
      <c r="O28" s="1039"/>
      <c r="P28" s="1040"/>
      <c r="Q28" s="1041">
        <v>1939</v>
      </c>
      <c r="R28" s="1042"/>
      <c r="S28" s="1042"/>
      <c r="T28" s="1042"/>
      <c r="U28" s="1042"/>
      <c r="V28" s="1042">
        <v>1868</v>
      </c>
      <c r="W28" s="1042"/>
      <c r="X28" s="1042"/>
      <c r="Y28" s="1042"/>
      <c r="Z28" s="1042"/>
      <c r="AA28" s="1042">
        <v>71</v>
      </c>
      <c r="AB28" s="1042"/>
      <c r="AC28" s="1042"/>
      <c r="AD28" s="1042"/>
      <c r="AE28" s="1043"/>
      <c r="AF28" s="1044">
        <v>71</v>
      </c>
      <c r="AG28" s="1042"/>
      <c r="AH28" s="1042"/>
      <c r="AI28" s="1042"/>
      <c r="AJ28" s="1045"/>
      <c r="AK28" s="1046">
        <v>184</v>
      </c>
      <c r="AL28" s="1047"/>
      <c r="AM28" s="1047"/>
      <c r="AN28" s="1047"/>
      <c r="AO28" s="1047"/>
      <c r="AP28" s="1047" t="s">
        <v>323</v>
      </c>
      <c r="AQ28" s="1047"/>
      <c r="AR28" s="1047"/>
      <c r="AS28" s="1047"/>
      <c r="AT28" s="1047"/>
      <c r="AU28" s="1047" t="s">
        <v>323</v>
      </c>
      <c r="AV28" s="1047"/>
      <c r="AW28" s="1047"/>
      <c r="AX28" s="1047"/>
      <c r="AY28" s="1047"/>
      <c r="AZ28" s="1048"/>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c r="A29" s="101">
        <v>2</v>
      </c>
      <c r="B29" s="1024" t="s">
        <v>339</v>
      </c>
      <c r="C29" s="1025"/>
      <c r="D29" s="1025"/>
      <c r="E29" s="1025"/>
      <c r="F29" s="1025"/>
      <c r="G29" s="1025"/>
      <c r="H29" s="1025"/>
      <c r="I29" s="1025"/>
      <c r="J29" s="1025"/>
      <c r="K29" s="1025"/>
      <c r="L29" s="1025"/>
      <c r="M29" s="1025"/>
      <c r="N29" s="1025"/>
      <c r="O29" s="1025"/>
      <c r="P29" s="1026"/>
      <c r="Q29" s="1032">
        <v>1521</v>
      </c>
      <c r="R29" s="1033"/>
      <c r="S29" s="1033"/>
      <c r="T29" s="1033"/>
      <c r="U29" s="1033"/>
      <c r="V29" s="1033">
        <v>1441</v>
      </c>
      <c r="W29" s="1033"/>
      <c r="X29" s="1033"/>
      <c r="Y29" s="1033"/>
      <c r="Z29" s="1033"/>
      <c r="AA29" s="1033">
        <v>80</v>
      </c>
      <c r="AB29" s="1033"/>
      <c r="AC29" s="1033"/>
      <c r="AD29" s="1033"/>
      <c r="AE29" s="1034"/>
      <c r="AF29" s="1029">
        <v>80</v>
      </c>
      <c r="AG29" s="1030"/>
      <c r="AH29" s="1030"/>
      <c r="AI29" s="1030"/>
      <c r="AJ29" s="1031"/>
      <c r="AK29" s="974">
        <v>232</v>
      </c>
      <c r="AL29" s="965"/>
      <c r="AM29" s="965"/>
      <c r="AN29" s="965"/>
      <c r="AO29" s="965"/>
      <c r="AP29" s="965" t="s">
        <v>323</v>
      </c>
      <c r="AQ29" s="965"/>
      <c r="AR29" s="965"/>
      <c r="AS29" s="965"/>
      <c r="AT29" s="965"/>
      <c r="AU29" s="965" t="s">
        <v>323</v>
      </c>
      <c r="AV29" s="965"/>
      <c r="AW29" s="965"/>
      <c r="AX29" s="965"/>
      <c r="AY29" s="965"/>
      <c r="AZ29" s="1035"/>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c r="A30" s="101">
        <v>3</v>
      </c>
      <c r="B30" s="1024" t="s">
        <v>340</v>
      </c>
      <c r="C30" s="1025"/>
      <c r="D30" s="1025"/>
      <c r="E30" s="1025"/>
      <c r="F30" s="1025"/>
      <c r="G30" s="1025"/>
      <c r="H30" s="1025"/>
      <c r="I30" s="1025"/>
      <c r="J30" s="1025"/>
      <c r="K30" s="1025"/>
      <c r="L30" s="1025"/>
      <c r="M30" s="1025"/>
      <c r="N30" s="1025"/>
      <c r="O30" s="1025"/>
      <c r="P30" s="1026"/>
      <c r="Q30" s="1032">
        <v>608</v>
      </c>
      <c r="R30" s="1033"/>
      <c r="S30" s="1033"/>
      <c r="T30" s="1033"/>
      <c r="U30" s="1033"/>
      <c r="V30" s="1033">
        <v>601</v>
      </c>
      <c r="W30" s="1033"/>
      <c r="X30" s="1033"/>
      <c r="Y30" s="1033"/>
      <c r="Z30" s="1033"/>
      <c r="AA30" s="1033">
        <v>7</v>
      </c>
      <c r="AB30" s="1033"/>
      <c r="AC30" s="1033"/>
      <c r="AD30" s="1033"/>
      <c r="AE30" s="1034"/>
      <c r="AF30" s="1029">
        <v>7</v>
      </c>
      <c r="AG30" s="1030"/>
      <c r="AH30" s="1030"/>
      <c r="AI30" s="1030"/>
      <c r="AJ30" s="1031"/>
      <c r="AK30" s="974">
        <v>254</v>
      </c>
      <c r="AL30" s="965"/>
      <c r="AM30" s="965"/>
      <c r="AN30" s="965"/>
      <c r="AO30" s="965"/>
      <c r="AP30" s="965" t="s">
        <v>323</v>
      </c>
      <c r="AQ30" s="965"/>
      <c r="AR30" s="965"/>
      <c r="AS30" s="965"/>
      <c r="AT30" s="965"/>
      <c r="AU30" s="965" t="s">
        <v>323</v>
      </c>
      <c r="AV30" s="965"/>
      <c r="AW30" s="965"/>
      <c r="AX30" s="965"/>
      <c r="AY30" s="965"/>
      <c r="AZ30" s="1035"/>
      <c r="BA30" s="1035"/>
      <c r="BB30" s="1035"/>
      <c r="BC30" s="1035"/>
      <c r="BD30" s="1035"/>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c r="A31" s="101">
        <v>4</v>
      </c>
      <c r="B31" s="1024" t="s">
        <v>341</v>
      </c>
      <c r="C31" s="1025"/>
      <c r="D31" s="1025"/>
      <c r="E31" s="1025"/>
      <c r="F31" s="1025"/>
      <c r="G31" s="1025"/>
      <c r="H31" s="1025"/>
      <c r="I31" s="1025"/>
      <c r="J31" s="1025"/>
      <c r="K31" s="1025"/>
      <c r="L31" s="1025"/>
      <c r="M31" s="1025"/>
      <c r="N31" s="1025"/>
      <c r="O31" s="1025"/>
      <c r="P31" s="1026"/>
      <c r="Q31" s="1032">
        <v>720</v>
      </c>
      <c r="R31" s="1033"/>
      <c r="S31" s="1033"/>
      <c r="T31" s="1033"/>
      <c r="U31" s="1033"/>
      <c r="V31" s="1033">
        <v>636</v>
      </c>
      <c r="W31" s="1033"/>
      <c r="X31" s="1033"/>
      <c r="Y31" s="1033"/>
      <c r="Z31" s="1033"/>
      <c r="AA31" s="1033">
        <v>84</v>
      </c>
      <c r="AB31" s="1033"/>
      <c r="AC31" s="1033"/>
      <c r="AD31" s="1033"/>
      <c r="AE31" s="1034"/>
      <c r="AF31" s="1029">
        <v>84</v>
      </c>
      <c r="AG31" s="1030"/>
      <c r="AH31" s="1030"/>
      <c r="AI31" s="1030"/>
      <c r="AJ31" s="1031"/>
      <c r="AK31" s="974">
        <v>265</v>
      </c>
      <c r="AL31" s="965"/>
      <c r="AM31" s="965"/>
      <c r="AN31" s="965"/>
      <c r="AO31" s="965"/>
      <c r="AP31" s="965">
        <v>3010</v>
      </c>
      <c r="AQ31" s="965"/>
      <c r="AR31" s="965"/>
      <c r="AS31" s="965"/>
      <c r="AT31" s="965"/>
      <c r="AU31" s="965">
        <v>1957</v>
      </c>
      <c r="AV31" s="965"/>
      <c r="AW31" s="965"/>
      <c r="AX31" s="965"/>
      <c r="AY31" s="965"/>
      <c r="AZ31" s="1035" t="s">
        <v>323</v>
      </c>
      <c r="BA31" s="1035"/>
      <c r="BB31" s="1035"/>
      <c r="BC31" s="1035"/>
      <c r="BD31" s="1035"/>
      <c r="BE31" s="966" t="s">
        <v>342</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c r="A32" s="101">
        <v>5</v>
      </c>
      <c r="B32" s="1024"/>
      <c r="C32" s="1025"/>
      <c r="D32" s="1025"/>
      <c r="E32" s="1025"/>
      <c r="F32" s="1025"/>
      <c r="G32" s="1025"/>
      <c r="H32" s="1025"/>
      <c r="I32" s="1025"/>
      <c r="J32" s="1025"/>
      <c r="K32" s="1025"/>
      <c r="L32" s="1025"/>
      <c r="M32" s="1025"/>
      <c r="N32" s="1025"/>
      <c r="O32" s="1025"/>
      <c r="P32" s="1026"/>
      <c r="Q32" s="1032"/>
      <c r="R32" s="1033"/>
      <c r="S32" s="1033"/>
      <c r="T32" s="1033"/>
      <c r="U32" s="1033"/>
      <c r="V32" s="1033"/>
      <c r="W32" s="1033"/>
      <c r="X32" s="1033"/>
      <c r="Y32" s="1033"/>
      <c r="Z32" s="1033"/>
      <c r="AA32" s="1033"/>
      <c r="AB32" s="1033"/>
      <c r="AC32" s="1033"/>
      <c r="AD32" s="1033"/>
      <c r="AE32" s="1034"/>
      <c r="AF32" s="1029"/>
      <c r="AG32" s="1030"/>
      <c r="AH32" s="1030"/>
      <c r="AI32" s="1030"/>
      <c r="AJ32" s="1031"/>
      <c r="AK32" s="974"/>
      <c r="AL32" s="965"/>
      <c r="AM32" s="965"/>
      <c r="AN32" s="965"/>
      <c r="AO32" s="965"/>
      <c r="AP32" s="965"/>
      <c r="AQ32" s="965"/>
      <c r="AR32" s="965"/>
      <c r="AS32" s="965"/>
      <c r="AT32" s="965"/>
      <c r="AU32" s="965"/>
      <c r="AV32" s="965"/>
      <c r="AW32" s="965"/>
      <c r="AX32" s="965"/>
      <c r="AY32" s="965"/>
      <c r="AZ32" s="1035"/>
      <c r="BA32" s="1035"/>
      <c r="BB32" s="1035"/>
      <c r="BC32" s="1035"/>
      <c r="BD32" s="1035"/>
      <c r="BE32" s="966"/>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c r="A33" s="101">
        <v>6</v>
      </c>
      <c r="B33" s="1024"/>
      <c r="C33" s="1025"/>
      <c r="D33" s="1025"/>
      <c r="E33" s="1025"/>
      <c r="F33" s="1025"/>
      <c r="G33" s="1025"/>
      <c r="H33" s="1025"/>
      <c r="I33" s="1025"/>
      <c r="J33" s="1025"/>
      <c r="K33" s="1025"/>
      <c r="L33" s="1025"/>
      <c r="M33" s="1025"/>
      <c r="N33" s="1025"/>
      <c r="O33" s="1025"/>
      <c r="P33" s="1026"/>
      <c r="Q33" s="1032"/>
      <c r="R33" s="1033"/>
      <c r="S33" s="1033"/>
      <c r="T33" s="1033"/>
      <c r="U33" s="1033"/>
      <c r="V33" s="1033"/>
      <c r="W33" s="1033"/>
      <c r="X33" s="1033"/>
      <c r="Y33" s="1033"/>
      <c r="Z33" s="1033"/>
      <c r="AA33" s="1033"/>
      <c r="AB33" s="1033"/>
      <c r="AC33" s="1033"/>
      <c r="AD33" s="1033"/>
      <c r="AE33" s="1034"/>
      <c r="AF33" s="1029"/>
      <c r="AG33" s="1030"/>
      <c r="AH33" s="1030"/>
      <c r="AI33" s="1030"/>
      <c r="AJ33" s="1031"/>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343</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c r="A63" s="99" t="s">
        <v>326</v>
      </c>
      <c r="B63" s="931" t="s">
        <v>344</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242</v>
      </c>
      <c r="AG63" s="953"/>
      <c r="AH63" s="953"/>
      <c r="AI63" s="953"/>
      <c r="AJ63" s="1016"/>
      <c r="AK63" s="1017"/>
      <c r="AL63" s="957"/>
      <c r="AM63" s="957"/>
      <c r="AN63" s="957"/>
      <c r="AO63" s="957"/>
      <c r="AP63" s="953">
        <v>3010</v>
      </c>
      <c r="AQ63" s="953"/>
      <c r="AR63" s="953"/>
      <c r="AS63" s="953"/>
      <c r="AT63" s="953"/>
      <c r="AU63" s="953">
        <v>1957</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c r="A66" s="997" t="s">
        <v>346</v>
      </c>
      <c r="B66" s="998"/>
      <c r="C66" s="998"/>
      <c r="D66" s="998"/>
      <c r="E66" s="998"/>
      <c r="F66" s="998"/>
      <c r="G66" s="998"/>
      <c r="H66" s="998"/>
      <c r="I66" s="998"/>
      <c r="J66" s="998"/>
      <c r="K66" s="998"/>
      <c r="L66" s="998"/>
      <c r="M66" s="998"/>
      <c r="N66" s="998"/>
      <c r="O66" s="998"/>
      <c r="P66" s="999"/>
      <c r="Q66" s="983" t="s">
        <v>330</v>
      </c>
      <c r="R66" s="984"/>
      <c r="S66" s="984"/>
      <c r="T66" s="984"/>
      <c r="U66" s="985"/>
      <c r="V66" s="983" t="s">
        <v>331</v>
      </c>
      <c r="W66" s="984"/>
      <c r="X66" s="984"/>
      <c r="Y66" s="984"/>
      <c r="Z66" s="985"/>
      <c r="AA66" s="983" t="s">
        <v>332</v>
      </c>
      <c r="AB66" s="984"/>
      <c r="AC66" s="984"/>
      <c r="AD66" s="984"/>
      <c r="AE66" s="985"/>
      <c r="AF66" s="1003" t="s">
        <v>333</v>
      </c>
      <c r="AG66" s="1004"/>
      <c r="AH66" s="1004"/>
      <c r="AI66" s="1004"/>
      <c r="AJ66" s="1005"/>
      <c r="AK66" s="983" t="s">
        <v>334</v>
      </c>
      <c r="AL66" s="998"/>
      <c r="AM66" s="998"/>
      <c r="AN66" s="998"/>
      <c r="AO66" s="999"/>
      <c r="AP66" s="983" t="s">
        <v>335</v>
      </c>
      <c r="AQ66" s="984"/>
      <c r="AR66" s="984"/>
      <c r="AS66" s="984"/>
      <c r="AT66" s="985"/>
      <c r="AU66" s="983" t="s">
        <v>347</v>
      </c>
      <c r="AV66" s="984"/>
      <c r="AW66" s="984"/>
      <c r="AX66" s="984"/>
      <c r="AY66" s="985"/>
      <c r="AZ66" s="983" t="s">
        <v>310</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c r="A68" s="95">
        <v>1</v>
      </c>
      <c r="B68" s="979" t="s">
        <v>348</v>
      </c>
      <c r="C68" s="980"/>
      <c r="D68" s="980"/>
      <c r="E68" s="980"/>
      <c r="F68" s="980"/>
      <c r="G68" s="980"/>
      <c r="H68" s="980"/>
      <c r="I68" s="980"/>
      <c r="J68" s="980"/>
      <c r="K68" s="980"/>
      <c r="L68" s="980"/>
      <c r="M68" s="980"/>
      <c r="N68" s="980"/>
      <c r="O68" s="980"/>
      <c r="P68" s="981"/>
      <c r="Q68" s="982">
        <v>248</v>
      </c>
      <c r="R68" s="976"/>
      <c r="S68" s="976"/>
      <c r="T68" s="976"/>
      <c r="U68" s="976"/>
      <c r="V68" s="976">
        <v>225</v>
      </c>
      <c r="W68" s="976"/>
      <c r="X68" s="976"/>
      <c r="Y68" s="976"/>
      <c r="Z68" s="976"/>
      <c r="AA68" s="976">
        <v>23</v>
      </c>
      <c r="AB68" s="976"/>
      <c r="AC68" s="976"/>
      <c r="AD68" s="976"/>
      <c r="AE68" s="976"/>
      <c r="AF68" s="976">
        <v>23</v>
      </c>
      <c r="AG68" s="976"/>
      <c r="AH68" s="976"/>
      <c r="AI68" s="976"/>
      <c r="AJ68" s="976"/>
      <c r="AK68" s="976" t="s">
        <v>323</v>
      </c>
      <c r="AL68" s="976"/>
      <c r="AM68" s="976"/>
      <c r="AN68" s="976"/>
      <c r="AO68" s="976"/>
      <c r="AP68" s="976">
        <v>118</v>
      </c>
      <c r="AQ68" s="976"/>
      <c r="AR68" s="976"/>
      <c r="AS68" s="976"/>
      <c r="AT68" s="976"/>
      <c r="AU68" s="976">
        <v>23</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c r="A69" s="97">
        <v>2</v>
      </c>
      <c r="B69" s="968" t="s">
        <v>349</v>
      </c>
      <c r="C69" s="969"/>
      <c r="D69" s="969"/>
      <c r="E69" s="969"/>
      <c r="F69" s="969"/>
      <c r="G69" s="969"/>
      <c r="H69" s="969"/>
      <c r="I69" s="969"/>
      <c r="J69" s="969"/>
      <c r="K69" s="969"/>
      <c r="L69" s="969"/>
      <c r="M69" s="969"/>
      <c r="N69" s="969"/>
      <c r="O69" s="969"/>
      <c r="P69" s="970"/>
      <c r="Q69" s="971">
        <v>1396</v>
      </c>
      <c r="R69" s="965"/>
      <c r="S69" s="965"/>
      <c r="T69" s="965"/>
      <c r="U69" s="965"/>
      <c r="V69" s="965">
        <v>1350</v>
      </c>
      <c r="W69" s="965"/>
      <c r="X69" s="965"/>
      <c r="Y69" s="965"/>
      <c r="Z69" s="965"/>
      <c r="AA69" s="965">
        <v>46</v>
      </c>
      <c r="AB69" s="965"/>
      <c r="AC69" s="965"/>
      <c r="AD69" s="965"/>
      <c r="AE69" s="965"/>
      <c r="AF69" s="965">
        <v>46</v>
      </c>
      <c r="AG69" s="965"/>
      <c r="AH69" s="965"/>
      <c r="AI69" s="965"/>
      <c r="AJ69" s="965"/>
      <c r="AK69" s="965" t="s">
        <v>323</v>
      </c>
      <c r="AL69" s="965"/>
      <c r="AM69" s="965"/>
      <c r="AN69" s="965"/>
      <c r="AO69" s="965"/>
      <c r="AP69" s="965">
        <v>3073</v>
      </c>
      <c r="AQ69" s="965"/>
      <c r="AR69" s="965"/>
      <c r="AS69" s="965"/>
      <c r="AT69" s="965"/>
      <c r="AU69" s="965">
        <v>439</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c r="A70" s="97">
        <v>3</v>
      </c>
      <c r="B70" s="968" t="s">
        <v>350</v>
      </c>
      <c r="C70" s="969"/>
      <c r="D70" s="969"/>
      <c r="E70" s="969"/>
      <c r="F70" s="969"/>
      <c r="G70" s="969"/>
      <c r="H70" s="969"/>
      <c r="I70" s="969"/>
      <c r="J70" s="969"/>
      <c r="K70" s="969"/>
      <c r="L70" s="969"/>
      <c r="M70" s="969"/>
      <c r="N70" s="969"/>
      <c r="O70" s="969"/>
      <c r="P70" s="970"/>
      <c r="Q70" s="971">
        <v>10084</v>
      </c>
      <c r="R70" s="965"/>
      <c r="S70" s="965"/>
      <c r="T70" s="965"/>
      <c r="U70" s="965"/>
      <c r="V70" s="965">
        <v>8246</v>
      </c>
      <c r="W70" s="965"/>
      <c r="X70" s="965"/>
      <c r="Y70" s="965"/>
      <c r="Z70" s="965"/>
      <c r="AA70" s="965">
        <v>1837</v>
      </c>
      <c r="AB70" s="965"/>
      <c r="AC70" s="965"/>
      <c r="AD70" s="965"/>
      <c r="AE70" s="965"/>
      <c r="AF70" s="965">
        <v>6268</v>
      </c>
      <c r="AG70" s="965"/>
      <c r="AH70" s="965"/>
      <c r="AI70" s="965"/>
      <c r="AJ70" s="965"/>
      <c r="AK70" s="965" t="s">
        <v>323</v>
      </c>
      <c r="AL70" s="965"/>
      <c r="AM70" s="965"/>
      <c r="AN70" s="965"/>
      <c r="AO70" s="965"/>
      <c r="AP70" s="965">
        <v>8285</v>
      </c>
      <c r="AQ70" s="965"/>
      <c r="AR70" s="965"/>
      <c r="AS70" s="965"/>
      <c r="AT70" s="965"/>
      <c r="AU70" s="965">
        <v>1036</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c r="A71" s="97">
        <v>4</v>
      </c>
      <c r="B71" s="968" t="s">
        <v>351</v>
      </c>
      <c r="C71" s="969"/>
      <c r="D71" s="969"/>
      <c r="E71" s="969"/>
      <c r="F71" s="969"/>
      <c r="G71" s="969"/>
      <c r="H71" s="969"/>
      <c r="I71" s="969"/>
      <c r="J71" s="969"/>
      <c r="K71" s="969"/>
      <c r="L71" s="969"/>
      <c r="M71" s="969"/>
      <c r="N71" s="969"/>
      <c r="O71" s="969"/>
      <c r="P71" s="970"/>
      <c r="Q71" s="971">
        <v>925</v>
      </c>
      <c r="R71" s="965"/>
      <c r="S71" s="965"/>
      <c r="T71" s="965"/>
      <c r="U71" s="965"/>
      <c r="V71" s="965">
        <v>905</v>
      </c>
      <c r="W71" s="965"/>
      <c r="X71" s="965"/>
      <c r="Y71" s="965"/>
      <c r="Z71" s="965"/>
      <c r="AA71" s="965">
        <v>20</v>
      </c>
      <c r="AB71" s="965"/>
      <c r="AC71" s="965"/>
      <c r="AD71" s="965"/>
      <c r="AE71" s="965"/>
      <c r="AF71" s="965">
        <v>20</v>
      </c>
      <c r="AG71" s="965"/>
      <c r="AH71" s="965"/>
      <c r="AI71" s="965"/>
      <c r="AJ71" s="965"/>
      <c r="AK71" s="965">
        <v>45</v>
      </c>
      <c r="AL71" s="965"/>
      <c r="AM71" s="965"/>
      <c r="AN71" s="965"/>
      <c r="AO71" s="965"/>
      <c r="AP71" s="965" t="s">
        <v>323</v>
      </c>
      <c r="AQ71" s="965"/>
      <c r="AR71" s="965"/>
      <c r="AS71" s="965"/>
      <c r="AT71" s="965"/>
      <c r="AU71" s="965" t="s">
        <v>323</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c r="A72" s="97">
        <v>5</v>
      </c>
      <c r="B72" s="968" t="s">
        <v>352</v>
      </c>
      <c r="C72" s="969"/>
      <c r="D72" s="969"/>
      <c r="E72" s="969"/>
      <c r="F72" s="969"/>
      <c r="G72" s="969"/>
      <c r="H72" s="969"/>
      <c r="I72" s="969"/>
      <c r="J72" s="969"/>
      <c r="K72" s="969"/>
      <c r="L72" s="969"/>
      <c r="M72" s="969"/>
      <c r="N72" s="969"/>
      <c r="O72" s="969"/>
      <c r="P72" s="970"/>
      <c r="Q72" s="971">
        <v>267</v>
      </c>
      <c r="R72" s="965"/>
      <c r="S72" s="965"/>
      <c r="T72" s="965"/>
      <c r="U72" s="965"/>
      <c r="V72" s="965">
        <v>178</v>
      </c>
      <c r="W72" s="965"/>
      <c r="X72" s="965"/>
      <c r="Y72" s="965"/>
      <c r="Z72" s="965"/>
      <c r="AA72" s="965">
        <v>89</v>
      </c>
      <c r="AB72" s="965"/>
      <c r="AC72" s="965"/>
      <c r="AD72" s="965"/>
      <c r="AE72" s="965"/>
      <c r="AF72" s="965">
        <v>89</v>
      </c>
      <c r="AG72" s="965"/>
      <c r="AH72" s="965"/>
      <c r="AI72" s="965"/>
      <c r="AJ72" s="965"/>
      <c r="AK72" s="965">
        <v>13</v>
      </c>
      <c r="AL72" s="965"/>
      <c r="AM72" s="965"/>
      <c r="AN72" s="965"/>
      <c r="AO72" s="965"/>
      <c r="AP72" s="965" t="s">
        <v>323</v>
      </c>
      <c r="AQ72" s="965"/>
      <c r="AR72" s="965"/>
      <c r="AS72" s="965"/>
      <c r="AT72" s="965"/>
      <c r="AU72" s="965" t="s">
        <v>323</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c r="A73" s="97">
        <v>6</v>
      </c>
      <c r="B73" s="968" t="s">
        <v>353</v>
      </c>
      <c r="C73" s="969"/>
      <c r="D73" s="969"/>
      <c r="E73" s="969"/>
      <c r="F73" s="969"/>
      <c r="G73" s="969"/>
      <c r="H73" s="969"/>
      <c r="I73" s="969"/>
      <c r="J73" s="969"/>
      <c r="K73" s="969"/>
      <c r="L73" s="969"/>
      <c r="M73" s="969"/>
      <c r="N73" s="969"/>
      <c r="O73" s="969"/>
      <c r="P73" s="970"/>
      <c r="Q73" s="971">
        <v>4818</v>
      </c>
      <c r="R73" s="965"/>
      <c r="S73" s="965"/>
      <c r="T73" s="965"/>
      <c r="U73" s="965"/>
      <c r="V73" s="965">
        <v>4560</v>
      </c>
      <c r="W73" s="965"/>
      <c r="X73" s="965"/>
      <c r="Y73" s="965"/>
      <c r="Z73" s="965"/>
      <c r="AA73" s="965">
        <v>258</v>
      </c>
      <c r="AB73" s="965"/>
      <c r="AC73" s="965"/>
      <c r="AD73" s="965"/>
      <c r="AE73" s="965"/>
      <c r="AF73" s="965">
        <v>258</v>
      </c>
      <c r="AG73" s="965"/>
      <c r="AH73" s="965"/>
      <c r="AI73" s="965"/>
      <c r="AJ73" s="965"/>
      <c r="AK73" s="965">
        <v>179</v>
      </c>
      <c r="AL73" s="965"/>
      <c r="AM73" s="965"/>
      <c r="AN73" s="965"/>
      <c r="AO73" s="965"/>
      <c r="AP73" s="965" t="s">
        <v>323</v>
      </c>
      <c r="AQ73" s="965"/>
      <c r="AR73" s="965"/>
      <c r="AS73" s="965"/>
      <c r="AT73" s="965"/>
      <c r="AU73" s="965" t="s">
        <v>323</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c r="A74" s="97">
        <v>7</v>
      </c>
      <c r="B74" s="968" t="s">
        <v>354</v>
      </c>
      <c r="C74" s="969"/>
      <c r="D74" s="969"/>
      <c r="E74" s="969"/>
      <c r="F74" s="969"/>
      <c r="G74" s="969"/>
      <c r="H74" s="969"/>
      <c r="I74" s="969"/>
      <c r="J74" s="969"/>
      <c r="K74" s="969"/>
      <c r="L74" s="969"/>
      <c r="M74" s="969"/>
      <c r="N74" s="969"/>
      <c r="O74" s="969"/>
      <c r="P74" s="970"/>
      <c r="Q74" s="971">
        <v>4</v>
      </c>
      <c r="R74" s="965"/>
      <c r="S74" s="965"/>
      <c r="T74" s="965"/>
      <c r="U74" s="965"/>
      <c r="V74" s="965">
        <v>3</v>
      </c>
      <c r="W74" s="965"/>
      <c r="X74" s="965"/>
      <c r="Y74" s="965"/>
      <c r="Z74" s="965"/>
      <c r="AA74" s="965">
        <v>1</v>
      </c>
      <c r="AB74" s="965"/>
      <c r="AC74" s="965"/>
      <c r="AD74" s="965"/>
      <c r="AE74" s="965"/>
      <c r="AF74" s="965">
        <v>1</v>
      </c>
      <c r="AG74" s="965"/>
      <c r="AH74" s="965"/>
      <c r="AI74" s="965"/>
      <c r="AJ74" s="965"/>
      <c r="AK74" s="965" t="s">
        <v>323</v>
      </c>
      <c r="AL74" s="965"/>
      <c r="AM74" s="965"/>
      <c r="AN74" s="965"/>
      <c r="AO74" s="965"/>
      <c r="AP74" s="965" t="s">
        <v>323</v>
      </c>
      <c r="AQ74" s="965"/>
      <c r="AR74" s="965"/>
      <c r="AS74" s="965"/>
      <c r="AT74" s="965"/>
      <c r="AU74" s="965" t="s">
        <v>323</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c r="A75" s="97">
        <v>8</v>
      </c>
      <c r="B75" s="968" t="s">
        <v>355</v>
      </c>
      <c r="C75" s="969"/>
      <c r="D75" s="969"/>
      <c r="E75" s="969"/>
      <c r="F75" s="969"/>
      <c r="G75" s="969"/>
      <c r="H75" s="969"/>
      <c r="I75" s="969"/>
      <c r="J75" s="969"/>
      <c r="K75" s="969"/>
      <c r="L75" s="969"/>
      <c r="M75" s="969"/>
      <c r="N75" s="969"/>
      <c r="O75" s="969"/>
      <c r="P75" s="970"/>
      <c r="Q75" s="972">
        <v>7352</v>
      </c>
      <c r="R75" s="973"/>
      <c r="S75" s="973"/>
      <c r="T75" s="973"/>
      <c r="U75" s="974"/>
      <c r="V75" s="975">
        <v>7276</v>
      </c>
      <c r="W75" s="973"/>
      <c r="X75" s="973"/>
      <c r="Y75" s="973"/>
      <c r="Z75" s="974"/>
      <c r="AA75" s="975">
        <v>76</v>
      </c>
      <c r="AB75" s="973"/>
      <c r="AC75" s="973"/>
      <c r="AD75" s="973"/>
      <c r="AE75" s="974"/>
      <c r="AF75" s="975">
        <v>76</v>
      </c>
      <c r="AG75" s="973"/>
      <c r="AH75" s="973"/>
      <c r="AI75" s="973"/>
      <c r="AJ75" s="974"/>
      <c r="AK75" s="975">
        <v>3086</v>
      </c>
      <c r="AL75" s="973"/>
      <c r="AM75" s="973"/>
      <c r="AN75" s="973"/>
      <c r="AO75" s="974"/>
      <c r="AP75" s="975" t="s">
        <v>323</v>
      </c>
      <c r="AQ75" s="973"/>
      <c r="AR75" s="973"/>
      <c r="AS75" s="973"/>
      <c r="AT75" s="974"/>
      <c r="AU75" s="975" t="s">
        <v>323</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c r="A76" s="97">
        <v>9</v>
      </c>
      <c r="B76" s="968" t="s">
        <v>356</v>
      </c>
      <c r="C76" s="969"/>
      <c r="D76" s="969"/>
      <c r="E76" s="969"/>
      <c r="F76" s="969"/>
      <c r="G76" s="969"/>
      <c r="H76" s="969"/>
      <c r="I76" s="969"/>
      <c r="J76" s="969"/>
      <c r="K76" s="969"/>
      <c r="L76" s="969"/>
      <c r="M76" s="969"/>
      <c r="N76" s="969"/>
      <c r="O76" s="969"/>
      <c r="P76" s="970"/>
      <c r="Q76" s="972">
        <v>1524702</v>
      </c>
      <c r="R76" s="973"/>
      <c r="S76" s="973"/>
      <c r="T76" s="973"/>
      <c r="U76" s="974"/>
      <c r="V76" s="975">
        <v>1496148</v>
      </c>
      <c r="W76" s="973"/>
      <c r="X76" s="973"/>
      <c r="Y76" s="973"/>
      <c r="Z76" s="974"/>
      <c r="AA76" s="975">
        <v>28554</v>
      </c>
      <c r="AB76" s="973"/>
      <c r="AC76" s="973"/>
      <c r="AD76" s="973"/>
      <c r="AE76" s="974"/>
      <c r="AF76" s="975">
        <v>28554</v>
      </c>
      <c r="AG76" s="973"/>
      <c r="AH76" s="973"/>
      <c r="AI76" s="973"/>
      <c r="AJ76" s="974"/>
      <c r="AK76" s="975">
        <v>15234</v>
      </c>
      <c r="AL76" s="973"/>
      <c r="AM76" s="973"/>
      <c r="AN76" s="973"/>
      <c r="AO76" s="974"/>
      <c r="AP76" s="975" t="s">
        <v>323</v>
      </c>
      <c r="AQ76" s="973"/>
      <c r="AR76" s="973"/>
      <c r="AS76" s="973"/>
      <c r="AT76" s="974"/>
      <c r="AU76" s="975" t="s">
        <v>323</v>
      </c>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c r="A88" s="99" t="s">
        <v>326</v>
      </c>
      <c r="B88" s="931" t="s">
        <v>357</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35334</v>
      </c>
      <c r="AG88" s="953"/>
      <c r="AH88" s="953"/>
      <c r="AI88" s="953"/>
      <c r="AJ88" s="953"/>
      <c r="AK88" s="957"/>
      <c r="AL88" s="957"/>
      <c r="AM88" s="957"/>
      <c r="AN88" s="957"/>
      <c r="AO88" s="957"/>
      <c r="AP88" s="953">
        <v>11476</v>
      </c>
      <c r="AQ88" s="953"/>
      <c r="AR88" s="953"/>
      <c r="AS88" s="953"/>
      <c r="AT88" s="953"/>
      <c r="AU88" s="953">
        <v>1498</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326</v>
      </c>
      <c r="BR102" s="931" t="s">
        <v>358</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6</v>
      </c>
      <c r="CS102" s="947"/>
      <c r="CT102" s="947"/>
      <c r="CU102" s="947"/>
      <c r="CV102" s="948"/>
      <c r="CW102" s="946">
        <v>27</v>
      </c>
      <c r="CX102" s="947"/>
      <c r="CY102" s="947"/>
      <c r="CZ102" s="947"/>
      <c r="DA102" s="948"/>
      <c r="DB102" s="946" t="s">
        <v>323</v>
      </c>
      <c r="DC102" s="947"/>
      <c r="DD102" s="947"/>
      <c r="DE102" s="947"/>
      <c r="DF102" s="948"/>
      <c r="DG102" s="946" t="s">
        <v>323</v>
      </c>
      <c r="DH102" s="947"/>
      <c r="DI102" s="947"/>
      <c r="DJ102" s="947"/>
      <c r="DK102" s="948"/>
      <c r="DL102" s="946" t="s">
        <v>323</v>
      </c>
      <c r="DM102" s="947"/>
      <c r="DN102" s="947"/>
      <c r="DO102" s="947"/>
      <c r="DP102" s="948"/>
      <c r="DQ102" s="946" t="s">
        <v>323</v>
      </c>
      <c r="DR102" s="947"/>
      <c r="DS102" s="947"/>
      <c r="DT102" s="947"/>
      <c r="DU102" s="948"/>
      <c r="DV102" s="931"/>
      <c r="DW102" s="932"/>
      <c r="DX102" s="932"/>
      <c r="DY102" s="932"/>
      <c r="DZ102" s="933"/>
      <c r="EA102" s="89"/>
    </row>
    <row r="103" spans="1:131" ht="26.25" customHeight="1">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359</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360</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108" t="s">
        <v>361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936" t="s">
        <v>363</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364</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c r="A109" s="889" t="s">
        <v>365</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366</v>
      </c>
      <c r="AB109" s="890"/>
      <c r="AC109" s="890"/>
      <c r="AD109" s="890"/>
      <c r="AE109" s="891"/>
      <c r="AF109" s="892" t="s">
        <v>367</v>
      </c>
      <c r="AG109" s="890"/>
      <c r="AH109" s="890"/>
      <c r="AI109" s="890"/>
      <c r="AJ109" s="891"/>
      <c r="AK109" s="892" t="s">
        <v>240</v>
      </c>
      <c r="AL109" s="890"/>
      <c r="AM109" s="890"/>
      <c r="AN109" s="890"/>
      <c r="AO109" s="891"/>
      <c r="AP109" s="892" t="s">
        <v>368</v>
      </c>
      <c r="AQ109" s="890"/>
      <c r="AR109" s="890"/>
      <c r="AS109" s="890"/>
      <c r="AT109" s="923"/>
      <c r="AU109" s="889" t="s">
        <v>365</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366</v>
      </c>
      <c r="BR109" s="890"/>
      <c r="BS109" s="890"/>
      <c r="BT109" s="890"/>
      <c r="BU109" s="891"/>
      <c r="BV109" s="892" t="s">
        <v>367</v>
      </c>
      <c r="BW109" s="890"/>
      <c r="BX109" s="890"/>
      <c r="BY109" s="890"/>
      <c r="BZ109" s="891"/>
      <c r="CA109" s="892" t="s">
        <v>240</v>
      </c>
      <c r="CB109" s="890"/>
      <c r="CC109" s="890"/>
      <c r="CD109" s="890"/>
      <c r="CE109" s="891"/>
      <c r="CF109" s="930" t="s">
        <v>368</v>
      </c>
      <c r="CG109" s="930"/>
      <c r="CH109" s="930"/>
      <c r="CI109" s="930"/>
      <c r="CJ109" s="930"/>
      <c r="CK109" s="892" t="s">
        <v>369</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366</v>
      </c>
      <c r="DH109" s="890"/>
      <c r="DI109" s="890"/>
      <c r="DJ109" s="890"/>
      <c r="DK109" s="891"/>
      <c r="DL109" s="892" t="s">
        <v>367</v>
      </c>
      <c r="DM109" s="890"/>
      <c r="DN109" s="890"/>
      <c r="DO109" s="890"/>
      <c r="DP109" s="891"/>
      <c r="DQ109" s="892" t="s">
        <v>240</v>
      </c>
      <c r="DR109" s="890"/>
      <c r="DS109" s="890"/>
      <c r="DT109" s="890"/>
      <c r="DU109" s="891"/>
      <c r="DV109" s="892" t="s">
        <v>368</v>
      </c>
      <c r="DW109" s="890"/>
      <c r="DX109" s="890"/>
      <c r="DY109" s="890"/>
      <c r="DZ109" s="923"/>
    </row>
    <row r="110" spans="1:131" s="89" customFormat="1" ht="26.25" customHeight="1">
      <c r="A110" s="801" t="s">
        <v>370</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560928</v>
      </c>
      <c r="AB110" s="883"/>
      <c r="AC110" s="883"/>
      <c r="AD110" s="883"/>
      <c r="AE110" s="884"/>
      <c r="AF110" s="885">
        <v>570116</v>
      </c>
      <c r="AG110" s="883"/>
      <c r="AH110" s="883"/>
      <c r="AI110" s="883"/>
      <c r="AJ110" s="884"/>
      <c r="AK110" s="885">
        <v>583644</v>
      </c>
      <c r="AL110" s="883"/>
      <c r="AM110" s="883"/>
      <c r="AN110" s="883"/>
      <c r="AO110" s="884"/>
      <c r="AP110" s="886">
        <v>14.7</v>
      </c>
      <c r="AQ110" s="887"/>
      <c r="AR110" s="887"/>
      <c r="AS110" s="887"/>
      <c r="AT110" s="888"/>
      <c r="AU110" s="924" t="s">
        <v>371</v>
      </c>
      <c r="AV110" s="925"/>
      <c r="AW110" s="925"/>
      <c r="AX110" s="925"/>
      <c r="AY110" s="925"/>
      <c r="AZ110" s="834" t="s">
        <v>372</v>
      </c>
      <c r="BA110" s="802"/>
      <c r="BB110" s="802"/>
      <c r="BC110" s="802"/>
      <c r="BD110" s="802"/>
      <c r="BE110" s="802"/>
      <c r="BF110" s="802"/>
      <c r="BG110" s="802"/>
      <c r="BH110" s="802"/>
      <c r="BI110" s="802"/>
      <c r="BJ110" s="802"/>
      <c r="BK110" s="802"/>
      <c r="BL110" s="802"/>
      <c r="BM110" s="802"/>
      <c r="BN110" s="802"/>
      <c r="BO110" s="802"/>
      <c r="BP110" s="803"/>
      <c r="BQ110" s="835">
        <v>5640921</v>
      </c>
      <c r="BR110" s="819"/>
      <c r="BS110" s="819"/>
      <c r="BT110" s="819"/>
      <c r="BU110" s="819"/>
      <c r="BV110" s="819">
        <v>5647461</v>
      </c>
      <c r="BW110" s="819"/>
      <c r="BX110" s="819"/>
      <c r="BY110" s="819"/>
      <c r="BZ110" s="819"/>
      <c r="CA110" s="819">
        <v>5355845</v>
      </c>
      <c r="CB110" s="819"/>
      <c r="CC110" s="819"/>
      <c r="CD110" s="819"/>
      <c r="CE110" s="819"/>
      <c r="CF110" s="857">
        <v>135.30000000000001</v>
      </c>
      <c r="CG110" s="858"/>
      <c r="CH110" s="858"/>
      <c r="CI110" s="858"/>
      <c r="CJ110" s="858"/>
      <c r="CK110" s="920" t="s">
        <v>373</v>
      </c>
      <c r="CL110" s="877"/>
      <c r="CM110" s="834" t="s">
        <v>374</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c r="A111" s="768" t="s">
        <v>375</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376</v>
      </c>
      <c r="BA111" s="746"/>
      <c r="BB111" s="746"/>
      <c r="BC111" s="746"/>
      <c r="BD111" s="746"/>
      <c r="BE111" s="746"/>
      <c r="BF111" s="746"/>
      <c r="BG111" s="746"/>
      <c r="BH111" s="746"/>
      <c r="BI111" s="746"/>
      <c r="BJ111" s="746"/>
      <c r="BK111" s="746"/>
      <c r="BL111" s="746"/>
      <c r="BM111" s="746"/>
      <c r="BN111" s="746"/>
      <c r="BO111" s="746"/>
      <c r="BP111" s="747"/>
      <c r="BQ111" s="810" t="s">
        <v>64</v>
      </c>
      <c r="BR111" s="811"/>
      <c r="BS111" s="811"/>
      <c r="BT111" s="811"/>
      <c r="BU111" s="811"/>
      <c r="BV111" s="811" t="s">
        <v>64</v>
      </c>
      <c r="BW111" s="811"/>
      <c r="BX111" s="811"/>
      <c r="BY111" s="811"/>
      <c r="BZ111" s="811"/>
      <c r="CA111" s="811" t="s">
        <v>64</v>
      </c>
      <c r="CB111" s="811"/>
      <c r="CC111" s="811"/>
      <c r="CD111" s="811"/>
      <c r="CE111" s="811"/>
      <c r="CF111" s="866" t="s">
        <v>64</v>
      </c>
      <c r="CG111" s="867"/>
      <c r="CH111" s="867"/>
      <c r="CI111" s="867"/>
      <c r="CJ111" s="867"/>
      <c r="CK111" s="921"/>
      <c r="CL111" s="879"/>
      <c r="CM111" s="809" t="s">
        <v>377</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c r="A112" s="913" t="s">
        <v>378</v>
      </c>
      <c r="B112" s="914"/>
      <c r="C112" s="746" t="s">
        <v>379</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380</v>
      </c>
      <c r="BA112" s="746"/>
      <c r="BB112" s="746"/>
      <c r="BC112" s="746"/>
      <c r="BD112" s="746"/>
      <c r="BE112" s="746"/>
      <c r="BF112" s="746"/>
      <c r="BG112" s="746"/>
      <c r="BH112" s="746"/>
      <c r="BI112" s="746"/>
      <c r="BJ112" s="746"/>
      <c r="BK112" s="746"/>
      <c r="BL112" s="746"/>
      <c r="BM112" s="746"/>
      <c r="BN112" s="746"/>
      <c r="BO112" s="746"/>
      <c r="BP112" s="747"/>
      <c r="BQ112" s="810">
        <v>2419571</v>
      </c>
      <c r="BR112" s="811"/>
      <c r="BS112" s="811"/>
      <c r="BT112" s="811"/>
      <c r="BU112" s="811"/>
      <c r="BV112" s="811">
        <v>2191651</v>
      </c>
      <c r="BW112" s="811"/>
      <c r="BX112" s="811"/>
      <c r="BY112" s="811"/>
      <c r="BZ112" s="811"/>
      <c r="CA112" s="811">
        <v>1956608</v>
      </c>
      <c r="CB112" s="811"/>
      <c r="CC112" s="811"/>
      <c r="CD112" s="811"/>
      <c r="CE112" s="811"/>
      <c r="CF112" s="866">
        <v>49.4</v>
      </c>
      <c r="CG112" s="867"/>
      <c r="CH112" s="867"/>
      <c r="CI112" s="867"/>
      <c r="CJ112" s="867"/>
      <c r="CK112" s="921"/>
      <c r="CL112" s="879"/>
      <c r="CM112" s="809" t="s">
        <v>381</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c r="A113" s="915"/>
      <c r="B113" s="916"/>
      <c r="C113" s="746" t="s">
        <v>382</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318350</v>
      </c>
      <c r="AB113" s="907"/>
      <c r="AC113" s="907"/>
      <c r="AD113" s="907"/>
      <c r="AE113" s="908"/>
      <c r="AF113" s="909">
        <v>283817</v>
      </c>
      <c r="AG113" s="907"/>
      <c r="AH113" s="907"/>
      <c r="AI113" s="907"/>
      <c r="AJ113" s="908"/>
      <c r="AK113" s="909">
        <v>244809</v>
      </c>
      <c r="AL113" s="907"/>
      <c r="AM113" s="907"/>
      <c r="AN113" s="907"/>
      <c r="AO113" s="908"/>
      <c r="AP113" s="910">
        <v>6.2</v>
      </c>
      <c r="AQ113" s="911"/>
      <c r="AR113" s="911"/>
      <c r="AS113" s="911"/>
      <c r="AT113" s="912"/>
      <c r="AU113" s="926"/>
      <c r="AV113" s="927"/>
      <c r="AW113" s="927"/>
      <c r="AX113" s="927"/>
      <c r="AY113" s="927"/>
      <c r="AZ113" s="809" t="s">
        <v>383</v>
      </c>
      <c r="BA113" s="746"/>
      <c r="BB113" s="746"/>
      <c r="BC113" s="746"/>
      <c r="BD113" s="746"/>
      <c r="BE113" s="746"/>
      <c r="BF113" s="746"/>
      <c r="BG113" s="746"/>
      <c r="BH113" s="746"/>
      <c r="BI113" s="746"/>
      <c r="BJ113" s="746"/>
      <c r="BK113" s="746"/>
      <c r="BL113" s="746"/>
      <c r="BM113" s="746"/>
      <c r="BN113" s="746"/>
      <c r="BO113" s="746"/>
      <c r="BP113" s="747"/>
      <c r="BQ113" s="810">
        <v>1662837</v>
      </c>
      <c r="BR113" s="811"/>
      <c r="BS113" s="811"/>
      <c r="BT113" s="811"/>
      <c r="BU113" s="811"/>
      <c r="BV113" s="811">
        <v>1622286</v>
      </c>
      <c r="BW113" s="811"/>
      <c r="BX113" s="811"/>
      <c r="BY113" s="811"/>
      <c r="BZ113" s="811"/>
      <c r="CA113" s="811">
        <v>1497856</v>
      </c>
      <c r="CB113" s="811"/>
      <c r="CC113" s="811"/>
      <c r="CD113" s="811"/>
      <c r="CE113" s="811"/>
      <c r="CF113" s="866">
        <v>37.799999999999997</v>
      </c>
      <c r="CG113" s="867"/>
      <c r="CH113" s="867"/>
      <c r="CI113" s="867"/>
      <c r="CJ113" s="867"/>
      <c r="CK113" s="921"/>
      <c r="CL113" s="879"/>
      <c r="CM113" s="809" t="s">
        <v>384</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c r="A114" s="915"/>
      <c r="B114" s="916"/>
      <c r="C114" s="746" t="s">
        <v>385</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133723</v>
      </c>
      <c r="AB114" s="774"/>
      <c r="AC114" s="774"/>
      <c r="AD114" s="774"/>
      <c r="AE114" s="775"/>
      <c r="AF114" s="776">
        <v>127883</v>
      </c>
      <c r="AG114" s="774"/>
      <c r="AH114" s="774"/>
      <c r="AI114" s="774"/>
      <c r="AJ114" s="775"/>
      <c r="AK114" s="776">
        <v>139247</v>
      </c>
      <c r="AL114" s="774"/>
      <c r="AM114" s="774"/>
      <c r="AN114" s="774"/>
      <c r="AO114" s="775"/>
      <c r="AP114" s="815">
        <v>3.5</v>
      </c>
      <c r="AQ114" s="816"/>
      <c r="AR114" s="816"/>
      <c r="AS114" s="816"/>
      <c r="AT114" s="817"/>
      <c r="AU114" s="926"/>
      <c r="AV114" s="927"/>
      <c r="AW114" s="927"/>
      <c r="AX114" s="927"/>
      <c r="AY114" s="927"/>
      <c r="AZ114" s="809" t="s">
        <v>386</v>
      </c>
      <c r="BA114" s="746"/>
      <c r="BB114" s="746"/>
      <c r="BC114" s="746"/>
      <c r="BD114" s="746"/>
      <c r="BE114" s="746"/>
      <c r="BF114" s="746"/>
      <c r="BG114" s="746"/>
      <c r="BH114" s="746"/>
      <c r="BI114" s="746"/>
      <c r="BJ114" s="746"/>
      <c r="BK114" s="746"/>
      <c r="BL114" s="746"/>
      <c r="BM114" s="746"/>
      <c r="BN114" s="746"/>
      <c r="BO114" s="746"/>
      <c r="BP114" s="747"/>
      <c r="BQ114" s="810">
        <v>825263</v>
      </c>
      <c r="BR114" s="811"/>
      <c r="BS114" s="811"/>
      <c r="BT114" s="811"/>
      <c r="BU114" s="811"/>
      <c r="BV114" s="811">
        <v>952044</v>
      </c>
      <c r="BW114" s="811"/>
      <c r="BX114" s="811"/>
      <c r="BY114" s="811"/>
      <c r="BZ114" s="811"/>
      <c r="CA114" s="811">
        <v>864332</v>
      </c>
      <c r="CB114" s="811"/>
      <c r="CC114" s="811"/>
      <c r="CD114" s="811"/>
      <c r="CE114" s="811"/>
      <c r="CF114" s="866">
        <v>21.8</v>
      </c>
      <c r="CG114" s="867"/>
      <c r="CH114" s="867"/>
      <c r="CI114" s="867"/>
      <c r="CJ114" s="867"/>
      <c r="CK114" s="921"/>
      <c r="CL114" s="879"/>
      <c r="CM114" s="809" t="s">
        <v>387</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c r="A115" s="915"/>
      <c r="B115" s="916"/>
      <c r="C115" s="746" t="s">
        <v>388</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t="s">
        <v>64</v>
      </c>
      <c r="AB115" s="907"/>
      <c r="AC115" s="907"/>
      <c r="AD115" s="907"/>
      <c r="AE115" s="908"/>
      <c r="AF115" s="909" t="s">
        <v>64</v>
      </c>
      <c r="AG115" s="907"/>
      <c r="AH115" s="907"/>
      <c r="AI115" s="907"/>
      <c r="AJ115" s="908"/>
      <c r="AK115" s="909" t="s">
        <v>64</v>
      </c>
      <c r="AL115" s="907"/>
      <c r="AM115" s="907"/>
      <c r="AN115" s="907"/>
      <c r="AO115" s="908"/>
      <c r="AP115" s="910" t="s">
        <v>64</v>
      </c>
      <c r="AQ115" s="911"/>
      <c r="AR115" s="911"/>
      <c r="AS115" s="911"/>
      <c r="AT115" s="912"/>
      <c r="AU115" s="926"/>
      <c r="AV115" s="927"/>
      <c r="AW115" s="927"/>
      <c r="AX115" s="927"/>
      <c r="AY115" s="927"/>
      <c r="AZ115" s="809" t="s">
        <v>389</v>
      </c>
      <c r="BA115" s="746"/>
      <c r="BB115" s="746"/>
      <c r="BC115" s="746"/>
      <c r="BD115" s="746"/>
      <c r="BE115" s="746"/>
      <c r="BF115" s="746"/>
      <c r="BG115" s="746"/>
      <c r="BH115" s="746"/>
      <c r="BI115" s="746"/>
      <c r="BJ115" s="746"/>
      <c r="BK115" s="746"/>
      <c r="BL115" s="746"/>
      <c r="BM115" s="746"/>
      <c r="BN115" s="746"/>
      <c r="BO115" s="746"/>
      <c r="BP115" s="747"/>
      <c r="BQ115" s="810" t="s">
        <v>64</v>
      </c>
      <c r="BR115" s="811"/>
      <c r="BS115" s="811"/>
      <c r="BT115" s="811"/>
      <c r="BU115" s="811"/>
      <c r="BV115" s="811" t="s">
        <v>64</v>
      </c>
      <c r="BW115" s="811"/>
      <c r="BX115" s="811"/>
      <c r="BY115" s="811"/>
      <c r="BZ115" s="811"/>
      <c r="CA115" s="811" t="s">
        <v>64</v>
      </c>
      <c r="CB115" s="811"/>
      <c r="CC115" s="811"/>
      <c r="CD115" s="811"/>
      <c r="CE115" s="811"/>
      <c r="CF115" s="866" t="s">
        <v>64</v>
      </c>
      <c r="CG115" s="867"/>
      <c r="CH115" s="867"/>
      <c r="CI115" s="867"/>
      <c r="CJ115" s="867"/>
      <c r="CK115" s="921"/>
      <c r="CL115" s="879"/>
      <c r="CM115" s="809" t="s">
        <v>390</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c r="A116" s="917"/>
      <c r="B116" s="918"/>
      <c r="C116" s="813" t="s">
        <v>391</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t="s">
        <v>64</v>
      </c>
      <c r="AB116" s="774"/>
      <c r="AC116" s="774"/>
      <c r="AD116" s="774"/>
      <c r="AE116" s="775"/>
      <c r="AF116" s="776" t="s">
        <v>64</v>
      </c>
      <c r="AG116" s="774"/>
      <c r="AH116" s="774"/>
      <c r="AI116" s="774"/>
      <c r="AJ116" s="775"/>
      <c r="AK116" s="776" t="s">
        <v>64</v>
      </c>
      <c r="AL116" s="774"/>
      <c r="AM116" s="774"/>
      <c r="AN116" s="774"/>
      <c r="AO116" s="775"/>
      <c r="AP116" s="815" t="s">
        <v>64</v>
      </c>
      <c r="AQ116" s="816"/>
      <c r="AR116" s="816"/>
      <c r="AS116" s="816"/>
      <c r="AT116" s="817"/>
      <c r="AU116" s="926"/>
      <c r="AV116" s="927"/>
      <c r="AW116" s="927"/>
      <c r="AX116" s="927"/>
      <c r="AY116" s="927"/>
      <c r="AZ116" s="903" t="s">
        <v>392</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393</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c r="A117" s="889" t="s">
        <v>121</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394</v>
      </c>
      <c r="Z117" s="891"/>
      <c r="AA117" s="896">
        <v>1013001</v>
      </c>
      <c r="AB117" s="897"/>
      <c r="AC117" s="897"/>
      <c r="AD117" s="897"/>
      <c r="AE117" s="898"/>
      <c r="AF117" s="899">
        <v>981816</v>
      </c>
      <c r="AG117" s="897"/>
      <c r="AH117" s="897"/>
      <c r="AI117" s="897"/>
      <c r="AJ117" s="898"/>
      <c r="AK117" s="899">
        <v>967700</v>
      </c>
      <c r="AL117" s="897"/>
      <c r="AM117" s="897"/>
      <c r="AN117" s="897"/>
      <c r="AO117" s="898"/>
      <c r="AP117" s="900"/>
      <c r="AQ117" s="901"/>
      <c r="AR117" s="901"/>
      <c r="AS117" s="901"/>
      <c r="AT117" s="902"/>
      <c r="AU117" s="926"/>
      <c r="AV117" s="927"/>
      <c r="AW117" s="927"/>
      <c r="AX117" s="927"/>
      <c r="AY117" s="927"/>
      <c r="AZ117" s="854" t="s">
        <v>395</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396</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c r="A118" s="889" t="s">
        <v>369</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366</v>
      </c>
      <c r="AB118" s="890"/>
      <c r="AC118" s="890"/>
      <c r="AD118" s="890"/>
      <c r="AE118" s="891"/>
      <c r="AF118" s="892" t="s">
        <v>367</v>
      </c>
      <c r="AG118" s="890"/>
      <c r="AH118" s="890"/>
      <c r="AI118" s="890"/>
      <c r="AJ118" s="891"/>
      <c r="AK118" s="892" t="s">
        <v>240</v>
      </c>
      <c r="AL118" s="890"/>
      <c r="AM118" s="890"/>
      <c r="AN118" s="890"/>
      <c r="AO118" s="891"/>
      <c r="AP118" s="893" t="s">
        <v>368</v>
      </c>
      <c r="AQ118" s="894"/>
      <c r="AR118" s="894"/>
      <c r="AS118" s="894"/>
      <c r="AT118" s="895"/>
      <c r="AU118" s="926"/>
      <c r="AV118" s="927"/>
      <c r="AW118" s="927"/>
      <c r="AX118" s="927"/>
      <c r="AY118" s="927"/>
      <c r="AZ118" s="812" t="s">
        <v>397</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398</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c r="A119" s="876" t="s">
        <v>373</v>
      </c>
      <c r="B119" s="877"/>
      <c r="C119" s="834" t="s">
        <v>374</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121</v>
      </c>
      <c r="BA119" s="110"/>
      <c r="BB119" s="110"/>
      <c r="BC119" s="110"/>
      <c r="BD119" s="110"/>
      <c r="BE119" s="110"/>
      <c r="BF119" s="110"/>
      <c r="BG119" s="110"/>
      <c r="BH119" s="110"/>
      <c r="BI119" s="110"/>
      <c r="BJ119" s="110"/>
      <c r="BK119" s="110"/>
      <c r="BL119" s="110"/>
      <c r="BM119" s="110"/>
      <c r="BN119" s="110"/>
      <c r="BO119" s="848" t="s">
        <v>399</v>
      </c>
      <c r="BP119" s="849"/>
      <c r="BQ119" s="850">
        <v>10548592</v>
      </c>
      <c r="BR119" s="851"/>
      <c r="BS119" s="851"/>
      <c r="BT119" s="851"/>
      <c r="BU119" s="851"/>
      <c r="BV119" s="851">
        <v>10413442</v>
      </c>
      <c r="BW119" s="851"/>
      <c r="BX119" s="851"/>
      <c r="BY119" s="851"/>
      <c r="BZ119" s="851"/>
      <c r="CA119" s="851">
        <v>9674641</v>
      </c>
      <c r="CB119" s="851"/>
      <c r="CC119" s="851"/>
      <c r="CD119" s="851"/>
      <c r="CE119" s="851"/>
      <c r="CF119" s="742"/>
      <c r="CG119" s="743"/>
      <c r="CH119" s="743"/>
      <c r="CI119" s="743"/>
      <c r="CJ119" s="847"/>
      <c r="CK119" s="922"/>
      <c r="CL119" s="881"/>
      <c r="CM119" s="812" t="s">
        <v>400</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64</v>
      </c>
      <c r="DH119" s="758"/>
      <c r="DI119" s="758"/>
      <c r="DJ119" s="758"/>
      <c r="DK119" s="759"/>
      <c r="DL119" s="760" t="s">
        <v>64</v>
      </c>
      <c r="DM119" s="758"/>
      <c r="DN119" s="758"/>
      <c r="DO119" s="758"/>
      <c r="DP119" s="759"/>
      <c r="DQ119" s="760" t="s">
        <v>64</v>
      </c>
      <c r="DR119" s="758"/>
      <c r="DS119" s="758"/>
      <c r="DT119" s="758"/>
      <c r="DU119" s="759"/>
      <c r="DV119" s="822" t="s">
        <v>64</v>
      </c>
      <c r="DW119" s="823"/>
      <c r="DX119" s="823"/>
      <c r="DY119" s="823"/>
      <c r="DZ119" s="824"/>
    </row>
    <row r="120" spans="1:130" s="89" customFormat="1" ht="26.25" customHeight="1">
      <c r="A120" s="878"/>
      <c r="B120" s="879"/>
      <c r="C120" s="809" t="s">
        <v>377</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401</v>
      </c>
      <c r="AV120" s="869"/>
      <c r="AW120" s="869"/>
      <c r="AX120" s="869"/>
      <c r="AY120" s="870"/>
      <c r="AZ120" s="834" t="s">
        <v>402</v>
      </c>
      <c r="BA120" s="802"/>
      <c r="BB120" s="802"/>
      <c r="BC120" s="802"/>
      <c r="BD120" s="802"/>
      <c r="BE120" s="802"/>
      <c r="BF120" s="802"/>
      <c r="BG120" s="802"/>
      <c r="BH120" s="802"/>
      <c r="BI120" s="802"/>
      <c r="BJ120" s="802"/>
      <c r="BK120" s="802"/>
      <c r="BL120" s="802"/>
      <c r="BM120" s="802"/>
      <c r="BN120" s="802"/>
      <c r="BO120" s="802"/>
      <c r="BP120" s="803"/>
      <c r="BQ120" s="835">
        <v>3053721</v>
      </c>
      <c r="BR120" s="819"/>
      <c r="BS120" s="819"/>
      <c r="BT120" s="819"/>
      <c r="BU120" s="819"/>
      <c r="BV120" s="819">
        <v>3855070</v>
      </c>
      <c r="BW120" s="819"/>
      <c r="BX120" s="819"/>
      <c r="BY120" s="819"/>
      <c r="BZ120" s="819"/>
      <c r="CA120" s="819">
        <v>4654618</v>
      </c>
      <c r="CB120" s="819"/>
      <c r="CC120" s="819"/>
      <c r="CD120" s="819"/>
      <c r="CE120" s="819"/>
      <c r="CF120" s="857">
        <v>117.6</v>
      </c>
      <c r="CG120" s="858"/>
      <c r="CH120" s="858"/>
      <c r="CI120" s="858"/>
      <c r="CJ120" s="858"/>
      <c r="CK120" s="859" t="s">
        <v>403</v>
      </c>
      <c r="CL120" s="826"/>
      <c r="CM120" s="826"/>
      <c r="CN120" s="826"/>
      <c r="CO120" s="827"/>
      <c r="CP120" s="863" t="s">
        <v>341</v>
      </c>
      <c r="CQ120" s="864"/>
      <c r="CR120" s="864"/>
      <c r="CS120" s="864"/>
      <c r="CT120" s="864"/>
      <c r="CU120" s="864"/>
      <c r="CV120" s="864"/>
      <c r="CW120" s="864"/>
      <c r="CX120" s="864"/>
      <c r="CY120" s="864"/>
      <c r="CZ120" s="864"/>
      <c r="DA120" s="864"/>
      <c r="DB120" s="864"/>
      <c r="DC120" s="864"/>
      <c r="DD120" s="864"/>
      <c r="DE120" s="864"/>
      <c r="DF120" s="865"/>
      <c r="DG120" s="835">
        <v>2419571</v>
      </c>
      <c r="DH120" s="819"/>
      <c r="DI120" s="819"/>
      <c r="DJ120" s="819"/>
      <c r="DK120" s="819"/>
      <c r="DL120" s="819">
        <v>2191651</v>
      </c>
      <c r="DM120" s="819"/>
      <c r="DN120" s="819"/>
      <c r="DO120" s="819"/>
      <c r="DP120" s="819"/>
      <c r="DQ120" s="819">
        <v>1956608</v>
      </c>
      <c r="DR120" s="819"/>
      <c r="DS120" s="819"/>
      <c r="DT120" s="819"/>
      <c r="DU120" s="819"/>
      <c r="DV120" s="820">
        <v>49.4</v>
      </c>
      <c r="DW120" s="820"/>
      <c r="DX120" s="820"/>
      <c r="DY120" s="820"/>
      <c r="DZ120" s="821"/>
    </row>
    <row r="121" spans="1:130" s="89" customFormat="1" ht="26.25" customHeight="1">
      <c r="A121" s="878"/>
      <c r="B121" s="879"/>
      <c r="C121" s="854" t="s">
        <v>404</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405</v>
      </c>
      <c r="BA121" s="746"/>
      <c r="BB121" s="746"/>
      <c r="BC121" s="746"/>
      <c r="BD121" s="746"/>
      <c r="BE121" s="746"/>
      <c r="BF121" s="746"/>
      <c r="BG121" s="746"/>
      <c r="BH121" s="746"/>
      <c r="BI121" s="746"/>
      <c r="BJ121" s="746"/>
      <c r="BK121" s="746"/>
      <c r="BL121" s="746"/>
      <c r="BM121" s="746"/>
      <c r="BN121" s="746"/>
      <c r="BO121" s="746"/>
      <c r="BP121" s="747"/>
      <c r="BQ121" s="810">
        <v>1618718</v>
      </c>
      <c r="BR121" s="811"/>
      <c r="BS121" s="811"/>
      <c r="BT121" s="811"/>
      <c r="BU121" s="811"/>
      <c r="BV121" s="811">
        <v>1548910</v>
      </c>
      <c r="BW121" s="811"/>
      <c r="BX121" s="811"/>
      <c r="BY121" s="811"/>
      <c r="BZ121" s="811"/>
      <c r="CA121" s="811">
        <v>1479481</v>
      </c>
      <c r="CB121" s="811"/>
      <c r="CC121" s="811"/>
      <c r="CD121" s="811"/>
      <c r="CE121" s="811"/>
      <c r="CF121" s="866">
        <v>37.4</v>
      </c>
      <c r="CG121" s="867"/>
      <c r="CH121" s="867"/>
      <c r="CI121" s="867"/>
      <c r="CJ121" s="867"/>
      <c r="CK121" s="860"/>
      <c r="CL121" s="829"/>
      <c r="CM121" s="829"/>
      <c r="CN121" s="829"/>
      <c r="CO121" s="830"/>
      <c r="CP121" s="838" t="s">
        <v>339</v>
      </c>
      <c r="CQ121" s="839"/>
      <c r="CR121" s="839"/>
      <c r="CS121" s="839"/>
      <c r="CT121" s="839"/>
      <c r="CU121" s="839"/>
      <c r="CV121" s="839"/>
      <c r="CW121" s="839"/>
      <c r="CX121" s="839"/>
      <c r="CY121" s="839"/>
      <c r="CZ121" s="839"/>
      <c r="DA121" s="839"/>
      <c r="DB121" s="839"/>
      <c r="DC121" s="839"/>
      <c r="DD121" s="839"/>
      <c r="DE121" s="839"/>
      <c r="DF121" s="840"/>
      <c r="DG121" s="810" t="s">
        <v>64</v>
      </c>
      <c r="DH121" s="811"/>
      <c r="DI121" s="811"/>
      <c r="DJ121" s="811"/>
      <c r="DK121" s="811"/>
      <c r="DL121" s="811" t="s">
        <v>64</v>
      </c>
      <c r="DM121" s="811"/>
      <c r="DN121" s="811"/>
      <c r="DO121" s="811"/>
      <c r="DP121" s="811"/>
      <c r="DQ121" s="811" t="s">
        <v>64</v>
      </c>
      <c r="DR121" s="811"/>
      <c r="DS121" s="811"/>
      <c r="DT121" s="811"/>
      <c r="DU121" s="811"/>
      <c r="DV121" s="788" t="s">
        <v>64</v>
      </c>
      <c r="DW121" s="788"/>
      <c r="DX121" s="788"/>
      <c r="DY121" s="788"/>
      <c r="DZ121" s="789"/>
    </row>
    <row r="122" spans="1:130" s="89" customFormat="1" ht="26.25" customHeight="1">
      <c r="A122" s="878"/>
      <c r="B122" s="879"/>
      <c r="C122" s="809" t="s">
        <v>387</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406</v>
      </c>
      <c r="BA122" s="813"/>
      <c r="BB122" s="813"/>
      <c r="BC122" s="813"/>
      <c r="BD122" s="813"/>
      <c r="BE122" s="813"/>
      <c r="BF122" s="813"/>
      <c r="BG122" s="813"/>
      <c r="BH122" s="813"/>
      <c r="BI122" s="813"/>
      <c r="BJ122" s="813"/>
      <c r="BK122" s="813"/>
      <c r="BL122" s="813"/>
      <c r="BM122" s="813"/>
      <c r="BN122" s="813"/>
      <c r="BO122" s="813"/>
      <c r="BP122" s="814"/>
      <c r="BQ122" s="850">
        <v>7062795</v>
      </c>
      <c r="BR122" s="851"/>
      <c r="BS122" s="851"/>
      <c r="BT122" s="851"/>
      <c r="BU122" s="851"/>
      <c r="BV122" s="851">
        <v>6815504</v>
      </c>
      <c r="BW122" s="851"/>
      <c r="BX122" s="851"/>
      <c r="BY122" s="851"/>
      <c r="BZ122" s="851"/>
      <c r="CA122" s="851">
        <v>6399273</v>
      </c>
      <c r="CB122" s="851"/>
      <c r="CC122" s="851"/>
      <c r="CD122" s="851"/>
      <c r="CE122" s="851"/>
      <c r="CF122" s="852">
        <v>161.69999999999999</v>
      </c>
      <c r="CG122" s="853"/>
      <c r="CH122" s="853"/>
      <c r="CI122" s="853"/>
      <c r="CJ122" s="853"/>
      <c r="CK122" s="860"/>
      <c r="CL122" s="829"/>
      <c r="CM122" s="829"/>
      <c r="CN122" s="829"/>
      <c r="CO122" s="830"/>
      <c r="CP122" s="838" t="s">
        <v>340</v>
      </c>
      <c r="CQ122" s="839"/>
      <c r="CR122" s="839"/>
      <c r="CS122" s="839"/>
      <c r="CT122" s="839"/>
      <c r="CU122" s="839"/>
      <c r="CV122" s="839"/>
      <c r="CW122" s="839"/>
      <c r="CX122" s="839"/>
      <c r="CY122" s="839"/>
      <c r="CZ122" s="839"/>
      <c r="DA122" s="839"/>
      <c r="DB122" s="839"/>
      <c r="DC122" s="839"/>
      <c r="DD122" s="839"/>
      <c r="DE122" s="839"/>
      <c r="DF122" s="840"/>
      <c r="DG122" s="810" t="s">
        <v>64</v>
      </c>
      <c r="DH122" s="811"/>
      <c r="DI122" s="811"/>
      <c r="DJ122" s="811"/>
      <c r="DK122" s="811"/>
      <c r="DL122" s="811" t="s">
        <v>64</v>
      </c>
      <c r="DM122" s="811"/>
      <c r="DN122" s="811"/>
      <c r="DO122" s="811"/>
      <c r="DP122" s="811"/>
      <c r="DQ122" s="811" t="s">
        <v>64</v>
      </c>
      <c r="DR122" s="811"/>
      <c r="DS122" s="811"/>
      <c r="DT122" s="811"/>
      <c r="DU122" s="811"/>
      <c r="DV122" s="788" t="s">
        <v>64</v>
      </c>
      <c r="DW122" s="788"/>
      <c r="DX122" s="788"/>
      <c r="DY122" s="788"/>
      <c r="DZ122" s="789"/>
    </row>
    <row r="123" spans="1:130" s="89" customFormat="1" ht="26.25" customHeight="1">
      <c r="A123" s="878"/>
      <c r="B123" s="879"/>
      <c r="C123" s="809" t="s">
        <v>393</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121</v>
      </c>
      <c r="BA123" s="110"/>
      <c r="BB123" s="110"/>
      <c r="BC123" s="110"/>
      <c r="BD123" s="110"/>
      <c r="BE123" s="110"/>
      <c r="BF123" s="110"/>
      <c r="BG123" s="110"/>
      <c r="BH123" s="110"/>
      <c r="BI123" s="110"/>
      <c r="BJ123" s="110"/>
      <c r="BK123" s="110"/>
      <c r="BL123" s="110"/>
      <c r="BM123" s="110"/>
      <c r="BN123" s="110"/>
      <c r="BO123" s="848" t="s">
        <v>407</v>
      </c>
      <c r="BP123" s="849"/>
      <c r="BQ123" s="845">
        <v>11735234</v>
      </c>
      <c r="BR123" s="846"/>
      <c r="BS123" s="846"/>
      <c r="BT123" s="846"/>
      <c r="BU123" s="846"/>
      <c r="BV123" s="846">
        <v>12219484</v>
      </c>
      <c r="BW123" s="846"/>
      <c r="BX123" s="846"/>
      <c r="BY123" s="846"/>
      <c r="BZ123" s="846"/>
      <c r="CA123" s="846">
        <v>12533372</v>
      </c>
      <c r="CB123" s="846"/>
      <c r="CC123" s="846"/>
      <c r="CD123" s="846"/>
      <c r="CE123" s="846"/>
      <c r="CF123" s="742"/>
      <c r="CG123" s="743"/>
      <c r="CH123" s="743"/>
      <c r="CI123" s="743"/>
      <c r="CJ123" s="847"/>
      <c r="CK123" s="860"/>
      <c r="CL123" s="829"/>
      <c r="CM123" s="829"/>
      <c r="CN123" s="829"/>
      <c r="CO123" s="830"/>
      <c r="CP123" s="838" t="s">
        <v>338</v>
      </c>
      <c r="CQ123" s="839"/>
      <c r="CR123" s="839"/>
      <c r="CS123" s="839"/>
      <c r="CT123" s="839"/>
      <c r="CU123" s="839"/>
      <c r="CV123" s="839"/>
      <c r="CW123" s="839"/>
      <c r="CX123" s="839"/>
      <c r="CY123" s="839"/>
      <c r="CZ123" s="839"/>
      <c r="DA123" s="839"/>
      <c r="DB123" s="839"/>
      <c r="DC123" s="839"/>
      <c r="DD123" s="839"/>
      <c r="DE123" s="839"/>
      <c r="DF123" s="840"/>
      <c r="DG123" s="773" t="s">
        <v>64</v>
      </c>
      <c r="DH123" s="774"/>
      <c r="DI123" s="774"/>
      <c r="DJ123" s="774"/>
      <c r="DK123" s="775"/>
      <c r="DL123" s="776" t="s">
        <v>64</v>
      </c>
      <c r="DM123" s="774"/>
      <c r="DN123" s="774"/>
      <c r="DO123" s="774"/>
      <c r="DP123" s="775"/>
      <c r="DQ123" s="776" t="s">
        <v>64</v>
      </c>
      <c r="DR123" s="774"/>
      <c r="DS123" s="774"/>
      <c r="DT123" s="774"/>
      <c r="DU123" s="775"/>
      <c r="DV123" s="815" t="s">
        <v>64</v>
      </c>
      <c r="DW123" s="816"/>
      <c r="DX123" s="816"/>
      <c r="DY123" s="816"/>
      <c r="DZ123" s="817"/>
    </row>
    <row r="124" spans="1:130" s="89" customFormat="1" ht="26.25" customHeight="1" thickBot="1">
      <c r="A124" s="878"/>
      <c r="B124" s="879"/>
      <c r="C124" s="809" t="s">
        <v>396</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408</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64</v>
      </c>
      <c r="BR124" s="836"/>
      <c r="BS124" s="836"/>
      <c r="BT124" s="836"/>
      <c r="BU124" s="836"/>
      <c r="BV124" s="836" t="s">
        <v>64</v>
      </c>
      <c r="BW124" s="836"/>
      <c r="BX124" s="836"/>
      <c r="BY124" s="836"/>
      <c r="BZ124" s="836"/>
      <c r="CA124" s="836" t="s">
        <v>64</v>
      </c>
      <c r="CB124" s="836"/>
      <c r="CC124" s="836"/>
      <c r="CD124" s="836"/>
      <c r="CE124" s="836"/>
      <c r="CF124" s="720"/>
      <c r="CG124" s="721"/>
      <c r="CH124" s="721"/>
      <c r="CI124" s="721"/>
      <c r="CJ124" s="837"/>
      <c r="CK124" s="861"/>
      <c r="CL124" s="861"/>
      <c r="CM124" s="861"/>
      <c r="CN124" s="861"/>
      <c r="CO124" s="862"/>
      <c r="CP124" s="838" t="s">
        <v>409</v>
      </c>
      <c r="CQ124" s="839"/>
      <c r="CR124" s="839"/>
      <c r="CS124" s="839"/>
      <c r="CT124" s="839"/>
      <c r="CU124" s="839"/>
      <c r="CV124" s="839"/>
      <c r="CW124" s="839"/>
      <c r="CX124" s="839"/>
      <c r="CY124" s="839"/>
      <c r="CZ124" s="839"/>
      <c r="DA124" s="839"/>
      <c r="DB124" s="839"/>
      <c r="DC124" s="839"/>
      <c r="DD124" s="839"/>
      <c r="DE124" s="839"/>
      <c r="DF124" s="840"/>
      <c r="DG124" s="757" t="s">
        <v>64</v>
      </c>
      <c r="DH124" s="758"/>
      <c r="DI124" s="758"/>
      <c r="DJ124" s="758"/>
      <c r="DK124" s="759"/>
      <c r="DL124" s="760" t="s">
        <v>64</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c r="A125" s="878"/>
      <c r="B125" s="879"/>
      <c r="C125" s="809" t="s">
        <v>398</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410</v>
      </c>
      <c r="CL125" s="826"/>
      <c r="CM125" s="826"/>
      <c r="CN125" s="826"/>
      <c r="CO125" s="827"/>
      <c r="CP125" s="834" t="s">
        <v>411</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c r="A126" s="878"/>
      <c r="B126" s="879"/>
      <c r="C126" s="809" t="s">
        <v>400</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5" t="s">
        <v>64</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412</v>
      </c>
      <c r="CQ126" s="746"/>
      <c r="CR126" s="746"/>
      <c r="CS126" s="746"/>
      <c r="CT126" s="746"/>
      <c r="CU126" s="746"/>
      <c r="CV126" s="746"/>
      <c r="CW126" s="746"/>
      <c r="CX126" s="746"/>
      <c r="CY126" s="746"/>
      <c r="CZ126" s="746"/>
      <c r="DA126" s="746"/>
      <c r="DB126" s="746"/>
      <c r="DC126" s="746"/>
      <c r="DD126" s="746"/>
      <c r="DE126" s="746"/>
      <c r="DF126" s="747"/>
      <c r="DG126" s="810" t="s">
        <v>64</v>
      </c>
      <c r="DH126" s="811"/>
      <c r="DI126" s="811"/>
      <c r="DJ126" s="811"/>
      <c r="DK126" s="811"/>
      <c r="DL126" s="811" t="s">
        <v>64</v>
      </c>
      <c r="DM126" s="811"/>
      <c r="DN126" s="811"/>
      <c r="DO126" s="811"/>
      <c r="DP126" s="811"/>
      <c r="DQ126" s="811" t="s">
        <v>64</v>
      </c>
      <c r="DR126" s="811"/>
      <c r="DS126" s="811"/>
      <c r="DT126" s="811"/>
      <c r="DU126" s="811"/>
      <c r="DV126" s="788" t="s">
        <v>64</v>
      </c>
      <c r="DW126" s="788"/>
      <c r="DX126" s="788"/>
      <c r="DY126" s="788"/>
      <c r="DZ126" s="789"/>
    </row>
    <row r="127" spans="1:130" s="89" customFormat="1" ht="26.25" customHeight="1">
      <c r="A127" s="880"/>
      <c r="B127" s="881"/>
      <c r="C127" s="812" t="s">
        <v>413</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t="s">
        <v>64</v>
      </c>
      <c r="AB127" s="774"/>
      <c r="AC127" s="774"/>
      <c r="AD127" s="774"/>
      <c r="AE127" s="775"/>
      <c r="AF127" s="776" t="s">
        <v>64</v>
      </c>
      <c r="AG127" s="774"/>
      <c r="AH127" s="774"/>
      <c r="AI127" s="774"/>
      <c r="AJ127" s="775"/>
      <c r="AK127" s="776" t="s">
        <v>64</v>
      </c>
      <c r="AL127" s="774"/>
      <c r="AM127" s="774"/>
      <c r="AN127" s="774"/>
      <c r="AO127" s="775"/>
      <c r="AP127" s="815" t="s">
        <v>64</v>
      </c>
      <c r="AQ127" s="816"/>
      <c r="AR127" s="816"/>
      <c r="AS127" s="816"/>
      <c r="AT127" s="817"/>
      <c r="AU127" s="91"/>
      <c r="AV127" s="91"/>
      <c r="AW127" s="91"/>
      <c r="AX127" s="818" t="s">
        <v>414</v>
      </c>
      <c r="AY127" s="806"/>
      <c r="AZ127" s="806"/>
      <c r="BA127" s="806"/>
      <c r="BB127" s="806"/>
      <c r="BC127" s="806"/>
      <c r="BD127" s="806"/>
      <c r="BE127" s="807"/>
      <c r="BF127" s="805" t="s">
        <v>415</v>
      </c>
      <c r="BG127" s="806"/>
      <c r="BH127" s="806"/>
      <c r="BI127" s="806"/>
      <c r="BJ127" s="806"/>
      <c r="BK127" s="806"/>
      <c r="BL127" s="807"/>
      <c r="BM127" s="805" t="s">
        <v>416</v>
      </c>
      <c r="BN127" s="806"/>
      <c r="BO127" s="806"/>
      <c r="BP127" s="806"/>
      <c r="BQ127" s="806"/>
      <c r="BR127" s="806"/>
      <c r="BS127" s="807"/>
      <c r="BT127" s="805" t="s">
        <v>417</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418</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c r="A128" s="790" t="s">
        <v>419</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420</v>
      </c>
      <c r="X128" s="792"/>
      <c r="Y128" s="792"/>
      <c r="Z128" s="793"/>
      <c r="AA128" s="794">
        <v>231474</v>
      </c>
      <c r="AB128" s="795"/>
      <c r="AC128" s="795"/>
      <c r="AD128" s="795"/>
      <c r="AE128" s="796"/>
      <c r="AF128" s="797">
        <v>228391</v>
      </c>
      <c r="AG128" s="795"/>
      <c r="AH128" s="795"/>
      <c r="AI128" s="795"/>
      <c r="AJ128" s="796"/>
      <c r="AK128" s="797">
        <v>222391</v>
      </c>
      <c r="AL128" s="795"/>
      <c r="AM128" s="795"/>
      <c r="AN128" s="795"/>
      <c r="AO128" s="796"/>
      <c r="AP128" s="798"/>
      <c r="AQ128" s="799"/>
      <c r="AR128" s="799"/>
      <c r="AS128" s="799"/>
      <c r="AT128" s="800"/>
      <c r="AU128" s="91"/>
      <c r="AV128" s="91"/>
      <c r="AW128" s="91"/>
      <c r="AX128" s="801" t="s">
        <v>421</v>
      </c>
      <c r="AY128" s="802"/>
      <c r="AZ128" s="802"/>
      <c r="BA128" s="802"/>
      <c r="BB128" s="802"/>
      <c r="BC128" s="802"/>
      <c r="BD128" s="802"/>
      <c r="BE128" s="803"/>
      <c r="BF128" s="780" t="s">
        <v>64</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422</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c r="A129" s="768" t="s">
        <v>45</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423</v>
      </c>
      <c r="X129" s="771"/>
      <c r="Y129" s="771"/>
      <c r="Z129" s="772"/>
      <c r="AA129" s="773">
        <v>4438075</v>
      </c>
      <c r="AB129" s="774"/>
      <c r="AC129" s="774"/>
      <c r="AD129" s="774"/>
      <c r="AE129" s="775"/>
      <c r="AF129" s="776">
        <v>4680905</v>
      </c>
      <c r="AG129" s="774"/>
      <c r="AH129" s="774"/>
      <c r="AI129" s="774"/>
      <c r="AJ129" s="775"/>
      <c r="AK129" s="776">
        <v>4561941</v>
      </c>
      <c r="AL129" s="774"/>
      <c r="AM129" s="774"/>
      <c r="AN129" s="774"/>
      <c r="AO129" s="775"/>
      <c r="AP129" s="777"/>
      <c r="AQ129" s="778"/>
      <c r="AR129" s="778"/>
      <c r="AS129" s="778"/>
      <c r="AT129" s="779"/>
      <c r="AU129" s="92"/>
      <c r="AV129" s="92"/>
      <c r="AW129" s="92"/>
      <c r="AX129" s="745" t="s">
        <v>424</v>
      </c>
      <c r="AY129" s="746"/>
      <c r="AZ129" s="746"/>
      <c r="BA129" s="746"/>
      <c r="BB129" s="746"/>
      <c r="BC129" s="746"/>
      <c r="BD129" s="746"/>
      <c r="BE129" s="747"/>
      <c r="BF129" s="764" t="s">
        <v>64</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768" t="s">
        <v>425</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426</v>
      </c>
      <c r="X130" s="771"/>
      <c r="Y130" s="771"/>
      <c r="Z130" s="772"/>
      <c r="AA130" s="773">
        <v>612840</v>
      </c>
      <c r="AB130" s="774"/>
      <c r="AC130" s="774"/>
      <c r="AD130" s="774"/>
      <c r="AE130" s="775"/>
      <c r="AF130" s="776">
        <v>590410</v>
      </c>
      <c r="AG130" s="774"/>
      <c r="AH130" s="774"/>
      <c r="AI130" s="774"/>
      <c r="AJ130" s="775"/>
      <c r="AK130" s="776">
        <v>604527</v>
      </c>
      <c r="AL130" s="774"/>
      <c r="AM130" s="774"/>
      <c r="AN130" s="774"/>
      <c r="AO130" s="775"/>
      <c r="AP130" s="777"/>
      <c r="AQ130" s="778"/>
      <c r="AR130" s="778"/>
      <c r="AS130" s="778"/>
      <c r="AT130" s="779"/>
      <c r="AU130" s="92"/>
      <c r="AV130" s="92"/>
      <c r="AW130" s="92"/>
      <c r="AX130" s="745" t="s">
        <v>427</v>
      </c>
      <c r="AY130" s="746"/>
      <c r="AZ130" s="746"/>
      <c r="BA130" s="746"/>
      <c r="BB130" s="746"/>
      <c r="BC130" s="746"/>
      <c r="BD130" s="746"/>
      <c r="BE130" s="747"/>
      <c r="BF130" s="748">
        <v>3.9</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428</v>
      </c>
      <c r="X131" s="755"/>
      <c r="Y131" s="755"/>
      <c r="Z131" s="756"/>
      <c r="AA131" s="757">
        <v>3825235</v>
      </c>
      <c r="AB131" s="758"/>
      <c r="AC131" s="758"/>
      <c r="AD131" s="758"/>
      <c r="AE131" s="759"/>
      <c r="AF131" s="760">
        <v>4090495</v>
      </c>
      <c r="AG131" s="758"/>
      <c r="AH131" s="758"/>
      <c r="AI131" s="758"/>
      <c r="AJ131" s="759"/>
      <c r="AK131" s="760">
        <v>3957414</v>
      </c>
      <c r="AL131" s="758"/>
      <c r="AM131" s="758"/>
      <c r="AN131" s="758"/>
      <c r="AO131" s="759"/>
      <c r="AP131" s="761"/>
      <c r="AQ131" s="762"/>
      <c r="AR131" s="762"/>
      <c r="AS131" s="762"/>
      <c r="AT131" s="763"/>
      <c r="AU131" s="92"/>
      <c r="AV131" s="92"/>
      <c r="AW131" s="92"/>
      <c r="AX131" s="723" t="s">
        <v>429</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732" t="s">
        <v>430</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431</v>
      </c>
      <c r="W132" s="736"/>
      <c r="X132" s="736"/>
      <c r="Y132" s="736"/>
      <c r="Z132" s="737"/>
      <c r="AA132" s="738">
        <v>4.4098467149999996</v>
      </c>
      <c r="AB132" s="739"/>
      <c r="AC132" s="739"/>
      <c r="AD132" s="739"/>
      <c r="AE132" s="740"/>
      <c r="AF132" s="741">
        <v>3.9852145029999999</v>
      </c>
      <c r="AG132" s="739"/>
      <c r="AH132" s="739"/>
      <c r="AI132" s="739"/>
      <c r="AJ132" s="740"/>
      <c r="AK132" s="741">
        <v>3.557424116</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432</v>
      </c>
      <c r="W133" s="715"/>
      <c r="X133" s="715"/>
      <c r="Y133" s="715"/>
      <c r="Z133" s="716"/>
      <c r="AA133" s="717">
        <v>4.4000000000000004</v>
      </c>
      <c r="AB133" s="718"/>
      <c r="AC133" s="718"/>
      <c r="AD133" s="718"/>
      <c r="AE133" s="719"/>
      <c r="AF133" s="717">
        <v>4.0999999999999996</v>
      </c>
      <c r="AG133" s="718"/>
      <c r="AH133" s="718"/>
      <c r="AI133" s="718"/>
      <c r="AJ133" s="719"/>
      <c r="AK133" s="717">
        <v>3.9</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32QWPpQ7kRXXmRUbnimjnroAeCzSbImwTxfuZ0SoPFzwq/V5pEb7eDl5ZxVKN7drMRyHrvlr/EhDTWTegrRsbw==" saltValue="hYUpcj6jAVX+9VynALct6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C1D45-6FAE-4E4D-AB0F-5DDC368A463E}">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algorithmName="SHA-512" hashValue="KlafPmcqvSZyuMiYJrmaVbRIojsTEkUi0Ml5PU5IQYuWpQf3nn5WhvoAAz1AZ8sZCOwbG4R7TJcY47ET0tz9pw==" saltValue="kBDQGguFtvoDCibHn8wY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12C0B-64B9-41D4-A9B0-1CCDE15005FE}">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KYhHv88MM7deIDwBTwolFPlmTX9F2gFj2O9cWIOuMx3UavJn76HPxUCplBTyUDthwlGC0rwa4j7heu9C48pNw==" saltValue="d6ahO4XMcTVgH37/FSi+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60782-1834-415A-AB59-22103E3E2F81}">
  <sheetPr>
    <pageSetUpPr fitToPage="1"/>
  </sheetPr>
  <dimension ref="A1:AZ73"/>
  <sheetViews>
    <sheetView showGridLines="0" view="pageBreakPreview" workbookViewId="0"/>
  </sheetViews>
  <sheetFormatPr defaultColWidth="0" defaultRowHeight="13.5" customHeight="1" zeroHeight="1"/>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c r="AS1" s="119"/>
      <c r="AT1" s="119"/>
    </row>
    <row r="2" spans="1:46">
      <c r="AS2" s="119"/>
      <c r="AT2" s="119"/>
    </row>
    <row r="3" spans="1:46">
      <c r="AS3" s="119"/>
      <c r="AT3" s="119"/>
    </row>
    <row r="4" spans="1:46">
      <c r="AS4" s="119"/>
      <c r="AT4" s="119"/>
    </row>
    <row r="5" spans="1:46" ht="17.25">
      <c r="A5" s="120" t="s">
        <v>433</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434</v>
      </c>
      <c r="AL6" s="124"/>
      <c r="AM6" s="124"/>
      <c r="AN6" s="124"/>
      <c r="AO6" s="119"/>
      <c r="AP6" s="119"/>
      <c r="AQ6" s="119"/>
      <c r="AR6" s="119"/>
    </row>
    <row r="7" spans="1:46" ht="13.5" customHeight="1">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435</v>
      </c>
      <c r="AP7" s="129"/>
      <c r="AQ7" s="130" t="s">
        <v>436</v>
      </c>
      <c r="AR7" s="131"/>
    </row>
    <row r="8" spans="1:46">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437</v>
      </c>
      <c r="AQ8" s="136" t="s">
        <v>438</v>
      </c>
      <c r="AR8" s="137" t="s">
        <v>439</v>
      </c>
    </row>
    <row r="9" spans="1:46">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440</v>
      </c>
      <c r="AL9" s="1124"/>
      <c r="AM9" s="1124"/>
      <c r="AN9" s="1125"/>
      <c r="AO9" s="138">
        <v>1545936</v>
      </c>
      <c r="AP9" s="138">
        <v>94213</v>
      </c>
      <c r="AQ9" s="139">
        <v>91991</v>
      </c>
      <c r="AR9" s="140">
        <v>2.4</v>
      </c>
    </row>
    <row r="10" spans="1:46" ht="13.5" customHeight="1">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441</v>
      </c>
      <c r="AL10" s="1124"/>
      <c r="AM10" s="1124"/>
      <c r="AN10" s="1125"/>
      <c r="AO10" s="141">
        <v>27106</v>
      </c>
      <c r="AP10" s="141">
        <v>1652</v>
      </c>
      <c r="AQ10" s="142">
        <v>12405</v>
      </c>
      <c r="AR10" s="143">
        <v>-86.7</v>
      </c>
    </row>
    <row r="11" spans="1:46" ht="13.5" customHeight="1">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442</v>
      </c>
      <c r="AL11" s="1124"/>
      <c r="AM11" s="1124"/>
      <c r="AN11" s="1125"/>
      <c r="AO11" s="141">
        <v>58544</v>
      </c>
      <c r="AP11" s="141">
        <v>3568</v>
      </c>
      <c r="AQ11" s="142">
        <v>395</v>
      </c>
      <c r="AR11" s="143">
        <v>803.3</v>
      </c>
    </row>
    <row r="12" spans="1:46" ht="13.5" customHeight="1">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443</v>
      </c>
      <c r="AL12" s="1124"/>
      <c r="AM12" s="1124"/>
      <c r="AN12" s="1125"/>
      <c r="AO12" s="141" t="s">
        <v>444</v>
      </c>
      <c r="AP12" s="141" t="s">
        <v>444</v>
      </c>
      <c r="AQ12" s="142">
        <v>19</v>
      </c>
      <c r="AR12" s="143" t="s">
        <v>444</v>
      </c>
    </row>
    <row r="13" spans="1:46" ht="13.5" customHeight="1">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445</v>
      </c>
      <c r="AL13" s="1124"/>
      <c r="AM13" s="1124"/>
      <c r="AN13" s="1125"/>
      <c r="AO13" s="141">
        <v>73870</v>
      </c>
      <c r="AP13" s="141">
        <v>4502</v>
      </c>
      <c r="AQ13" s="142">
        <v>3751</v>
      </c>
      <c r="AR13" s="143">
        <v>20</v>
      </c>
    </row>
    <row r="14" spans="1:46" ht="13.5" customHeight="1">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446</v>
      </c>
      <c r="AL14" s="1124"/>
      <c r="AM14" s="1124"/>
      <c r="AN14" s="1125"/>
      <c r="AO14" s="141">
        <v>11005</v>
      </c>
      <c r="AP14" s="141">
        <v>671</v>
      </c>
      <c r="AQ14" s="142">
        <v>1672</v>
      </c>
      <c r="AR14" s="143">
        <v>-59.9</v>
      </c>
    </row>
    <row r="15" spans="1:46" ht="13.5" customHeight="1">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447</v>
      </c>
      <c r="AL15" s="1127"/>
      <c r="AM15" s="1127"/>
      <c r="AN15" s="1128"/>
      <c r="AO15" s="141">
        <v>-73752</v>
      </c>
      <c r="AP15" s="141">
        <v>-4495</v>
      </c>
      <c r="AQ15" s="142">
        <v>-6358</v>
      </c>
      <c r="AR15" s="143">
        <v>-29.3</v>
      </c>
    </row>
    <row r="16" spans="1:46">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121</v>
      </c>
      <c r="AL16" s="1127"/>
      <c r="AM16" s="1127"/>
      <c r="AN16" s="1128"/>
      <c r="AO16" s="141">
        <v>1642709</v>
      </c>
      <c r="AP16" s="141">
        <v>100110</v>
      </c>
      <c r="AQ16" s="142">
        <v>103876</v>
      </c>
      <c r="AR16" s="143">
        <v>-3.6</v>
      </c>
    </row>
    <row r="17" spans="1:46">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448</v>
      </c>
      <c r="AL19" s="119"/>
      <c r="AM19" s="119"/>
      <c r="AN19" s="119"/>
      <c r="AO19" s="119"/>
      <c r="AP19" s="119"/>
      <c r="AQ19" s="119"/>
      <c r="AR19" s="119"/>
    </row>
    <row r="20" spans="1:46">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449</v>
      </c>
      <c r="AP20" s="150" t="s">
        <v>450</v>
      </c>
      <c r="AQ20" s="151" t="s">
        <v>451</v>
      </c>
      <c r="AR20" s="152"/>
    </row>
    <row r="21" spans="1:46" s="158" customFormat="1">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452</v>
      </c>
      <c r="AL21" s="1130"/>
      <c r="AM21" s="1130"/>
      <c r="AN21" s="1131"/>
      <c r="AO21" s="154">
        <v>8.7100000000000009</v>
      </c>
      <c r="AP21" s="155">
        <v>9.2899999999999991</v>
      </c>
      <c r="AQ21" s="156">
        <v>-0.57999999999999996</v>
      </c>
      <c r="AR21" s="124"/>
      <c r="AS21" s="157"/>
      <c r="AT21" s="153"/>
    </row>
    <row r="22" spans="1:46" s="158" customFormat="1">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453</v>
      </c>
      <c r="AL22" s="1130"/>
      <c r="AM22" s="1130"/>
      <c r="AN22" s="1131"/>
      <c r="AO22" s="159">
        <v>96.9</v>
      </c>
      <c r="AP22" s="160">
        <v>96.9</v>
      </c>
      <c r="AQ22" s="161">
        <v>0</v>
      </c>
      <c r="AR22" s="145"/>
      <c r="AS22" s="157"/>
      <c r="AT22" s="153"/>
    </row>
    <row r="23" spans="1:46" s="158" customFormat="1">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c r="A26" s="1132" t="s">
        <v>454</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c r="A27" s="166"/>
      <c r="AO27" s="119"/>
      <c r="AP27" s="119"/>
      <c r="AQ27" s="119"/>
      <c r="AR27" s="119"/>
      <c r="AS27" s="119"/>
      <c r="AT27" s="119"/>
    </row>
    <row r="28" spans="1:46" ht="17.25">
      <c r="A28" s="120" t="s">
        <v>455</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456</v>
      </c>
      <c r="AL29" s="124"/>
      <c r="AM29" s="124"/>
      <c r="AN29" s="124"/>
      <c r="AO29" s="119"/>
      <c r="AP29" s="119"/>
      <c r="AQ29" s="119"/>
      <c r="AR29" s="119"/>
      <c r="AS29" s="168"/>
    </row>
    <row r="30" spans="1:46" ht="13.5" customHeight="1">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435</v>
      </c>
      <c r="AP30" s="129"/>
      <c r="AQ30" s="130" t="s">
        <v>436</v>
      </c>
      <c r="AR30" s="131"/>
    </row>
    <row r="31" spans="1:46">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437</v>
      </c>
      <c r="AQ31" s="136" t="s">
        <v>438</v>
      </c>
      <c r="AR31" s="137" t="s">
        <v>439</v>
      </c>
    </row>
    <row r="32" spans="1:46" ht="27" customHeight="1">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457</v>
      </c>
      <c r="AL32" s="1108"/>
      <c r="AM32" s="1108"/>
      <c r="AN32" s="1109"/>
      <c r="AO32" s="169">
        <v>583644</v>
      </c>
      <c r="AP32" s="169">
        <v>35569</v>
      </c>
      <c r="AQ32" s="170">
        <v>51927</v>
      </c>
      <c r="AR32" s="171">
        <v>-31.5</v>
      </c>
    </row>
    <row r="33" spans="1:46" ht="13.5" customHeight="1">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458</v>
      </c>
      <c r="AL33" s="1108"/>
      <c r="AM33" s="1108"/>
      <c r="AN33" s="1109"/>
      <c r="AO33" s="169" t="s">
        <v>444</v>
      </c>
      <c r="AP33" s="169" t="s">
        <v>444</v>
      </c>
      <c r="AQ33" s="170" t="s">
        <v>444</v>
      </c>
      <c r="AR33" s="171" t="s">
        <v>444</v>
      </c>
    </row>
    <row r="34" spans="1:46" ht="27" customHeight="1">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459</v>
      </c>
      <c r="AL34" s="1108"/>
      <c r="AM34" s="1108"/>
      <c r="AN34" s="1109"/>
      <c r="AO34" s="169" t="s">
        <v>444</v>
      </c>
      <c r="AP34" s="169" t="s">
        <v>444</v>
      </c>
      <c r="AQ34" s="170" t="s">
        <v>444</v>
      </c>
      <c r="AR34" s="171" t="s">
        <v>444</v>
      </c>
    </row>
    <row r="35" spans="1:46" ht="27" customHeight="1">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460</v>
      </c>
      <c r="AL35" s="1108"/>
      <c r="AM35" s="1108"/>
      <c r="AN35" s="1109"/>
      <c r="AO35" s="169">
        <v>244809</v>
      </c>
      <c r="AP35" s="169">
        <v>14919</v>
      </c>
      <c r="AQ35" s="170">
        <v>15337</v>
      </c>
      <c r="AR35" s="171">
        <v>-2.7</v>
      </c>
    </row>
    <row r="36" spans="1:46" ht="27" customHeight="1">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461</v>
      </c>
      <c r="AL36" s="1108"/>
      <c r="AM36" s="1108"/>
      <c r="AN36" s="1109"/>
      <c r="AO36" s="169">
        <v>139247</v>
      </c>
      <c r="AP36" s="169">
        <v>8486</v>
      </c>
      <c r="AQ36" s="170">
        <v>2347</v>
      </c>
      <c r="AR36" s="171">
        <v>261.60000000000002</v>
      </c>
    </row>
    <row r="37" spans="1:46" ht="13.5" customHeight="1">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462</v>
      </c>
      <c r="AL37" s="1108"/>
      <c r="AM37" s="1108"/>
      <c r="AN37" s="1109"/>
      <c r="AO37" s="169" t="s">
        <v>444</v>
      </c>
      <c r="AP37" s="169" t="s">
        <v>444</v>
      </c>
      <c r="AQ37" s="170">
        <v>463</v>
      </c>
      <c r="AR37" s="171" t="s">
        <v>444</v>
      </c>
    </row>
    <row r="38" spans="1:46" ht="27" customHeight="1">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463</v>
      </c>
      <c r="AL38" s="1111"/>
      <c r="AM38" s="1111"/>
      <c r="AN38" s="1112"/>
      <c r="AO38" s="172" t="s">
        <v>444</v>
      </c>
      <c r="AP38" s="172" t="s">
        <v>444</v>
      </c>
      <c r="AQ38" s="173">
        <v>1</v>
      </c>
      <c r="AR38" s="161" t="s">
        <v>444</v>
      </c>
      <c r="AS38" s="168"/>
    </row>
    <row r="39" spans="1:46">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464</v>
      </c>
      <c r="AL39" s="1111"/>
      <c r="AM39" s="1111"/>
      <c r="AN39" s="1112"/>
      <c r="AO39" s="169">
        <v>-222391</v>
      </c>
      <c r="AP39" s="169">
        <v>-13553</v>
      </c>
      <c r="AQ39" s="170">
        <v>-3326</v>
      </c>
      <c r="AR39" s="171">
        <v>307.5</v>
      </c>
      <c r="AS39" s="168"/>
    </row>
    <row r="40" spans="1:46" ht="27" customHeight="1">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465</v>
      </c>
      <c r="AL40" s="1108"/>
      <c r="AM40" s="1108"/>
      <c r="AN40" s="1109"/>
      <c r="AO40" s="169">
        <v>-604527</v>
      </c>
      <c r="AP40" s="169">
        <v>-36841</v>
      </c>
      <c r="AQ40" s="170">
        <v>-45680</v>
      </c>
      <c r="AR40" s="171">
        <v>-19.3</v>
      </c>
      <c r="AS40" s="168"/>
    </row>
    <row r="41" spans="1:46">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232</v>
      </c>
      <c r="AL41" s="1114"/>
      <c r="AM41" s="1114"/>
      <c r="AN41" s="1115"/>
      <c r="AO41" s="169">
        <v>140782</v>
      </c>
      <c r="AP41" s="169">
        <v>8580</v>
      </c>
      <c r="AQ41" s="170">
        <v>21069</v>
      </c>
      <c r="AR41" s="171">
        <v>-59.3</v>
      </c>
      <c r="AS41" s="168"/>
    </row>
    <row r="42" spans="1:46">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466</v>
      </c>
      <c r="AL42" s="119"/>
      <c r="AM42" s="119"/>
      <c r="AN42" s="119"/>
      <c r="AO42" s="119"/>
      <c r="AP42" s="119"/>
      <c r="AQ42" s="145"/>
      <c r="AR42" s="145"/>
      <c r="AS42" s="168"/>
    </row>
    <row r="43" spans="1:46">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c r="A47" s="178" t="s">
        <v>467</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468</v>
      </c>
      <c r="AL48" s="179"/>
      <c r="AM48" s="179"/>
      <c r="AN48" s="179"/>
      <c r="AO48" s="179"/>
      <c r="AP48" s="179"/>
      <c r="AQ48" s="180"/>
      <c r="AR48" s="179"/>
    </row>
    <row r="49" spans="1:44" ht="13.5" customHeight="1">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435</v>
      </c>
      <c r="AN49" s="1118" t="s">
        <v>469</v>
      </c>
      <c r="AO49" s="1119"/>
      <c r="AP49" s="1119"/>
      <c r="AQ49" s="1119"/>
      <c r="AR49" s="1120"/>
    </row>
    <row r="50" spans="1:44">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470</v>
      </c>
      <c r="AO50" s="186" t="s">
        <v>471</v>
      </c>
      <c r="AP50" s="187" t="s">
        <v>472</v>
      </c>
      <c r="AQ50" s="188" t="s">
        <v>473</v>
      </c>
      <c r="AR50" s="189" t="s">
        <v>474</v>
      </c>
    </row>
    <row r="51" spans="1:44">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475</v>
      </c>
      <c r="AL51" s="182"/>
      <c r="AM51" s="190">
        <v>539636</v>
      </c>
      <c r="AN51" s="191">
        <v>32252</v>
      </c>
      <c r="AO51" s="192">
        <v>-19.899999999999999</v>
      </c>
      <c r="AP51" s="193">
        <v>73475</v>
      </c>
      <c r="AQ51" s="194">
        <v>9.1</v>
      </c>
      <c r="AR51" s="195">
        <v>-29</v>
      </c>
    </row>
    <row r="52" spans="1:44">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476</v>
      </c>
      <c r="AM52" s="198">
        <v>453594</v>
      </c>
      <c r="AN52" s="199">
        <v>27109</v>
      </c>
      <c r="AO52" s="200">
        <v>-2.1</v>
      </c>
      <c r="AP52" s="201">
        <v>43072</v>
      </c>
      <c r="AQ52" s="202">
        <v>31.1</v>
      </c>
      <c r="AR52" s="203">
        <v>-33.200000000000003</v>
      </c>
    </row>
    <row r="53" spans="1:44">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477</v>
      </c>
      <c r="AL53" s="182"/>
      <c r="AM53" s="190">
        <v>590284</v>
      </c>
      <c r="AN53" s="191">
        <v>35357</v>
      </c>
      <c r="AO53" s="192">
        <v>9.6</v>
      </c>
      <c r="AP53" s="193">
        <v>87464</v>
      </c>
      <c r="AQ53" s="194">
        <v>19</v>
      </c>
      <c r="AR53" s="195">
        <v>-9.4</v>
      </c>
    </row>
    <row r="54" spans="1:44">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476</v>
      </c>
      <c r="AM54" s="198">
        <v>480291</v>
      </c>
      <c r="AN54" s="199">
        <v>28769</v>
      </c>
      <c r="AO54" s="200">
        <v>6.1</v>
      </c>
      <c r="AP54" s="201">
        <v>47479</v>
      </c>
      <c r="AQ54" s="202">
        <v>10.199999999999999</v>
      </c>
      <c r="AR54" s="203">
        <v>-4.0999999999999996</v>
      </c>
    </row>
    <row r="55" spans="1:44">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478</v>
      </c>
      <c r="AL55" s="182"/>
      <c r="AM55" s="190">
        <v>564123</v>
      </c>
      <c r="AN55" s="191">
        <v>34008</v>
      </c>
      <c r="AO55" s="192">
        <v>-3.8</v>
      </c>
      <c r="AP55" s="193">
        <v>96248</v>
      </c>
      <c r="AQ55" s="194">
        <v>10</v>
      </c>
      <c r="AR55" s="195">
        <v>-13.8</v>
      </c>
    </row>
    <row r="56" spans="1:44">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476</v>
      </c>
      <c r="AM56" s="198">
        <v>428852</v>
      </c>
      <c r="AN56" s="199">
        <v>25853</v>
      </c>
      <c r="AO56" s="200">
        <v>-10.1</v>
      </c>
      <c r="AP56" s="201">
        <v>55768</v>
      </c>
      <c r="AQ56" s="202">
        <v>17.5</v>
      </c>
      <c r="AR56" s="203">
        <v>-27.6</v>
      </c>
    </row>
    <row r="57" spans="1:44">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479</v>
      </c>
      <c r="AL57" s="182"/>
      <c r="AM57" s="190">
        <v>649777</v>
      </c>
      <c r="AN57" s="191">
        <v>39264</v>
      </c>
      <c r="AO57" s="192">
        <v>15.5</v>
      </c>
      <c r="AP57" s="193">
        <v>76413</v>
      </c>
      <c r="AQ57" s="194">
        <v>-20.6</v>
      </c>
      <c r="AR57" s="195">
        <v>36.1</v>
      </c>
    </row>
    <row r="58" spans="1:44">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476</v>
      </c>
      <c r="AM58" s="198">
        <v>576000</v>
      </c>
      <c r="AN58" s="199">
        <v>34806</v>
      </c>
      <c r="AO58" s="200">
        <v>34.6</v>
      </c>
      <c r="AP58" s="201">
        <v>39658</v>
      </c>
      <c r="AQ58" s="202">
        <v>-28.9</v>
      </c>
      <c r="AR58" s="203">
        <v>63.5</v>
      </c>
    </row>
    <row r="59" spans="1:44">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480</v>
      </c>
      <c r="AL59" s="182"/>
      <c r="AM59" s="190">
        <v>586996</v>
      </c>
      <c r="AN59" s="191">
        <v>35773</v>
      </c>
      <c r="AO59" s="192">
        <v>-8.9</v>
      </c>
      <c r="AP59" s="193">
        <v>66481</v>
      </c>
      <c r="AQ59" s="194">
        <v>-13</v>
      </c>
      <c r="AR59" s="195">
        <v>4.0999999999999996</v>
      </c>
    </row>
    <row r="60" spans="1:44">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476</v>
      </c>
      <c r="AM60" s="198">
        <v>483889</v>
      </c>
      <c r="AN60" s="199">
        <v>29489</v>
      </c>
      <c r="AO60" s="200">
        <v>-15.3</v>
      </c>
      <c r="AP60" s="201">
        <v>36120</v>
      </c>
      <c r="AQ60" s="202">
        <v>-8.9</v>
      </c>
      <c r="AR60" s="203">
        <v>-6.4</v>
      </c>
    </row>
    <row r="61" spans="1:44">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481</v>
      </c>
      <c r="AL61" s="204"/>
      <c r="AM61" s="205">
        <v>586163</v>
      </c>
      <c r="AN61" s="206">
        <v>35331</v>
      </c>
      <c r="AO61" s="207">
        <v>-1.5</v>
      </c>
      <c r="AP61" s="208">
        <v>80016</v>
      </c>
      <c r="AQ61" s="209">
        <v>0.9</v>
      </c>
      <c r="AR61" s="195">
        <v>-2.4</v>
      </c>
    </row>
    <row r="62" spans="1:44">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476</v>
      </c>
      <c r="AM62" s="198">
        <v>484525</v>
      </c>
      <c r="AN62" s="199">
        <v>29205</v>
      </c>
      <c r="AO62" s="200">
        <v>2.6</v>
      </c>
      <c r="AP62" s="201">
        <v>44419</v>
      </c>
      <c r="AQ62" s="202">
        <v>4.2</v>
      </c>
      <c r="AR62" s="203">
        <v>-1.6</v>
      </c>
    </row>
    <row r="63" spans="1:44">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c r="AK67" s="119"/>
      <c r="AL67" s="119"/>
      <c r="AM67" s="119"/>
      <c r="AN67" s="119"/>
      <c r="AO67" s="119"/>
      <c r="AP67" s="119"/>
      <c r="AQ67" s="119"/>
      <c r="AR67" s="119"/>
      <c r="AS67" s="119"/>
      <c r="AT67" s="119"/>
    </row>
    <row r="68" spans="1:46" ht="13.5" hidden="1" customHeight="1">
      <c r="AK68" s="119"/>
      <c r="AL68" s="119"/>
      <c r="AM68" s="119"/>
      <c r="AN68" s="119"/>
      <c r="AO68" s="119"/>
      <c r="AP68" s="119"/>
      <c r="AQ68" s="119"/>
      <c r="AR68" s="119"/>
    </row>
    <row r="69" spans="1:46" ht="13.5" hidden="1" customHeight="1">
      <c r="AK69" s="119"/>
      <c r="AL69" s="119"/>
      <c r="AM69" s="119"/>
      <c r="AN69" s="119"/>
      <c r="AO69" s="119"/>
      <c r="AP69" s="119"/>
      <c r="AQ69" s="119"/>
      <c r="AR69" s="119"/>
    </row>
    <row r="70" spans="1:46" hidden="1">
      <c r="AK70" s="119"/>
      <c r="AL70" s="119"/>
      <c r="AM70" s="119"/>
      <c r="AN70" s="119"/>
      <c r="AO70" s="119"/>
      <c r="AP70" s="119"/>
      <c r="AQ70" s="119"/>
      <c r="AR70" s="119"/>
    </row>
    <row r="71" spans="1:46" hidden="1">
      <c r="AK71" s="119"/>
      <c r="AL71" s="119"/>
      <c r="AM71" s="119"/>
      <c r="AN71" s="119"/>
      <c r="AO71" s="119"/>
      <c r="AP71" s="119"/>
      <c r="AQ71" s="119"/>
      <c r="AR71" s="119"/>
    </row>
    <row r="72" spans="1:46" hidden="1">
      <c r="AK72" s="119"/>
      <c r="AL72" s="119"/>
      <c r="AM72" s="119"/>
      <c r="AN72" s="119"/>
      <c r="AO72" s="119"/>
      <c r="AP72" s="119"/>
      <c r="AQ72" s="119"/>
      <c r="AR72" s="119"/>
    </row>
    <row r="73" spans="1:46" hidden="1">
      <c r="AK73" s="119"/>
      <c r="AL73" s="119"/>
      <c r="AM73" s="119"/>
      <c r="AN73" s="119"/>
      <c r="AO73" s="119"/>
      <c r="AP73" s="119"/>
      <c r="AQ73" s="119"/>
      <c r="AR73" s="119"/>
    </row>
  </sheetData>
  <sheetProtection algorithmName="SHA-512" hashValue="FEiMnYLKXTtXs42+JPN0eREC1GzHzgyU9DXA++cEaY8gPuH1d2iXfrR4u6LAkjJbKgc9HE3TUmLR6MAqJ4DsfA==" saltValue="bH4SVvLkKO/FWb2uPwuh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E0BE2-EF7B-41DE-8C2C-03B0BB422BDC}">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hJjDacx8Hxq1B1gl0l3quFYXXCeOnEC3PYJCk0jilkETsYRhYq7xm9wI4nitk06hD7ZeAAbzloYGaiddKuCuFA==" saltValue="C5iznZzyYLKBG25eikhy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C6D53-2DC6-4FCD-B032-75014C5782B4}">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U7Z1R6xZn940QySXR5JEgYK2ab4XueU/5Bihg+clH/U9vVed2zco+P2iAupwzVoKfpUWDd283BfnoLkOLzDqIQ==" saltValue="6Pk2DqnBq1w+dqO9zSQO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51B1A-C712-46ED-91F6-1D1E0BA20210}">
  <sheetPr>
    <pageSetUpPr fitToPage="1"/>
  </sheetPr>
  <dimension ref="B1:J50"/>
  <sheetViews>
    <sheetView showGridLines="0" zoomScaleSheetLayoutView="100" workbookViewId="0"/>
  </sheetViews>
  <sheetFormatPr defaultColWidth="0" defaultRowHeight="13.5" customHeight="1" zeroHeight="1"/>
  <cols>
    <col min="1" max="1" width="8.25" style="212" customWidth="1"/>
    <col min="2" max="16" width="14.625" style="212" customWidth="1"/>
    <col min="17"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13"/>
      <c r="C45" s="213"/>
      <c r="D45" s="213"/>
      <c r="E45" s="213"/>
      <c r="F45" s="213"/>
      <c r="G45" s="213"/>
      <c r="H45" s="213"/>
      <c r="I45" s="213"/>
      <c r="J45" s="214" t="s">
        <v>482</v>
      </c>
    </row>
    <row r="46" spans="2:10" ht="29.25" customHeight="1" thickBot="1">
      <c r="B46" s="215" t="s">
        <v>24</v>
      </c>
      <c r="C46" s="216"/>
      <c r="D46" s="216"/>
      <c r="E46" s="217" t="s">
        <v>483</v>
      </c>
      <c r="F46" s="218" t="s">
        <v>3</v>
      </c>
      <c r="G46" s="219" t="s">
        <v>4</v>
      </c>
      <c r="H46" s="219" t="s">
        <v>5</v>
      </c>
      <c r="I46" s="219" t="s">
        <v>6</v>
      </c>
      <c r="J46" s="220" t="s">
        <v>7</v>
      </c>
    </row>
    <row r="47" spans="2:10" ht="57.75" customHeight="1">
      <c r="B47" s="221"/>
      <c r="C47" s="1133" t="s">
        <v>484</v>
      </c>
      <c r="D47" s="1133"/>
      <c r="E47" s="1134"/>
      <c r="F47" s="222">
        <v>34.979999999999997</v>
      </c>
      <c r="G47" s="223">
        <v>42.64</v>
      </c>
      <c r="H47" s="223">
        <v>46.09</v>
      </c>
      <c r="I47" s="223">
        <v>54.31</v>
      </c>
      <c r="J47" s="224">
        <v>64.91</v>
      </c>
    </row>
    <row r="48" spans="2:10" ht="57.75" customHeight="1">
      <c r="B48" s="225"/>
      <c r="C48" s="1135" t="s">
        <v>485</v>
      </c>
      <c r="D48" s="1135"/>
      <c r="E48" s="1136"/>
      <c r="F48" s="226">
        <v>5.5</v>
      </c>
      <c r="G48" s="227">
        <v>7.14</v>
      </c>
      <c r="H48" s="227">
        <v>10.7</v>
      </c>
      <c r="I48" s="227">
        <v>11.46</v>
      </c>
      <c r="J48" s="228">
        <v>7.54</v>
      </c>
    </row>
    <row r="49" spans="2:10" ht="57.75" customHeight="1" thickBot="1">
      <c r="B49" s="229"/>
      <c r="C49" s="1137" t="s">
        <v>486</v>
      </c>
      <c r="D49" s="1137"/>
      <c r="E49" s="1138"/>
      <c r="F49" s="230">
        <v>0.57999999999999996</v>
      </c>
      <c r="G49" s="231">
        <v>8.99</v>
      </c>
      <c r="H49" s="231">
        <v>9.56</v>
      </c>
      <c r="I49" s="231">
        <v>11.92</v>
      </c>
      <c r="J49" s="232">
        <v>4.9800000000000004</v>
      </c>
    </row>
    <row r="50" spans="2:10"/>
  </sheetData>
  <sheetProtection algorithmName="SHA-512" hashValue="zG8M+UwQ25oaLsBQPgsEMudD59cmKjOh57UnbAjTzIc6XFlXYR5qBCF9/98Js1Tg50y7NPwws3m2O6+Cy8X0Qg==" saltValue="duDMRR6QUO+wWrfM0gcq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山本 雄二</cp:lastModifiedBy>
  <cp:lastPrinted>2024-09-13T04:00:26Z</cp:lastPrinted>
  <dcterms:created xsi:type="dcterms:W3CDTF">2024-07-29T10:31:49Z</dcterms:created>
  <dcterms:modified xsi:type="dcterms:W3CDTF">2025-10-01T00:06:10Z</dcterms:modified>
  <cp:category/>
</cp:coreProperties>
</file>